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24120" yWindow="120" windowWidth="15600" windowHeight="11520" activeTab="6"/>
  </bookViews>
  <sheets>
    <sheet name="فهرست" sheetId="12" r:id="rId1"/>
    <sheet name="|تکنسین ها" sheetId="4" state="hidden" r:id="rId2"/>
    <sheet name="پیمان" sheetId="2" r:id="rId3"/>
    <sheet name="فرم گردش کار" sheetId="8" r:id="rId4"/>
    <sheet name="دستورکار" sheetId="7" r:id="rId5"/>
    <sheet name="صورت جلسه" sheetId="6" r:id="rId6"/>
    <sheet name="آنالیز فاکتوری مکانیک" sheetId="13" r:id="rId7"/>
    <sheet name="آنالیز فاکتورها برق " sheetId="3" r:id="rId8"/>
    <sheet name="آنالیز فاکتورها ابنیه" sheetId="15" r:id="rId9"/>
  </sheets>
  <definedNames>
    <definedName name="_xlnm._FilterDatabase" localSheetId="7" hidden="1">'آنالیز فاکتورها برق '!$O$9:$O$20</definedName>
    <definedName name="_xlnm._FilterDatabase" localSheetId="6" hidden="1">'آنالیز فاکتوری مکانیک'!$O$9:$O$28</definedName>
    <definedName name="_xlnm.Print_Area" localSheetId="8">'آنالیز فاکتورها ابنیه'!$A$1:$M$26</definedName>
    <definedName name="_xlnm.Print_Area" localSheetId="7">'آنالیز فاکتورها برق '!$A$1:$M$26</definedName>
    <definedName name="_xlnm.Print_Area" localSheetId="6">'آنالیز فاکتوری مکانیک'!$A$1:$M$25</definedName>
    <definedName name="_xlnm.Print_Area" localSheetId="2">پیمان!$A$1:$B$21</definedName>
    <definedName name="_xlnm.Print_Area" localSheetId="4">دستورکار!$A$1:$O$37</definedName>
    <definedName name="_xlnm.Print_Area" localSheetId="5">'صورت جلسه'!$A$1:$L$33</definedName>
    <definedName name="_xlnm.Print_Area" localSheetId="3">'فرم گردش کار'!$A$1:$V$22</definedName>
    <definedName name="_xlnm.Print_Area" localSheetId="0">فهرست!$A$1:$C$7</definedName>
    <definedName name="_xlnm.Print_Titles" localSheetId="8">'آنالیز فاکتورها ابنیه'!#REF!</definedName>
    <definedName name="_xlnm.Print_Titles" localSheetId="7">'آنالیز فاکتورها برق '!$1:$9</definedName>
    <definedName name="_xlnm.Print_Titles" localSheetId="6">'آنالیز فاکتوری مکانیک'!$1:$9</definedName>
  </definedNames>
  <calcPr calcId="144525"/>
</workbook>
</file>

<file path=xl/calcChain.xml><?xml version="1.0" encoding="utf-8"?>
<calcChain xmlns="http://schemas.openxmlformats.org/spreadsheetml/2006/main">
  <c r="E7" i="8" l="1"/>
  <c r="M6" i="7" l="1"/>
  <c r="B24" i="13"/>
  <c r="B24" i="3"/>
  <c r="L5" i="15"/>
  <c r="L5" i="3"/>
  <c r="L5" i="13"/>
  <c r="B25" i="13" l="1"/>
  <c r="I6" i="15" l="1"/>
  <c r="O22" i="15"/>
  <c r="D19" i="15"/>
  <c r="L18" i="15"/>
  <c r="O18" i="15" s="1"/>
  <c r="L17" i="15"/>
  <c r="O17" i="15" s="1"/>
  <c r="G17" i="15"/>
  <c r="L15" i="15"/>
  <c r="L16" i="15" s="1"/>
  <c r="O16" i="15" s="1"/>
  <c r="L13" i="15"/>
  <c r="L14" i="15" s="1"/>
  <c r="O14" i="15" s="1"/>
  <c r="L11" i="15"/>
  <c r="O11" i="15" s="1"/>
  <c r="L10" i="15"/>
  <c r="L12" i="15" s="1"/>
  <c r="L6" i="15"/>
  <c r="E6" i="15"/>
  <c r="D6" i="15"/>
  <c r="I5" i="15"/>
  <c r="E5" i="15"/>
  <c r="L4" i="15"/>
  <c r="E4" i="15"/>
  <c r="B3" i="15"/>
  <c r="G4" i="8"/>
  <c r="E6" i="3"/>
  <c r="J8" i="6"/>
  <c r="J9" i="6"/>
  <c r="H8" i="6"/>
  <c r="I6" i="3"/>
  <c r="L6" i="3"/>
  <c r="D6" i="13"/>
  <c r="D6" i="3"/>
  <c r="E6" i="13"/>
  <c r="H9" i="6"/>
  <c r="M7" i="7"/>
  <c r="R6" i="8"/>
  <c r="M8" i="7"/>
  <c r="G17" i="13"/>
  <c r="O10" i="15" l="1"/>
  <c r="L19" i="15"/>
  <c r="O19" i="15" s="1"/>
  <c r="O12" i="15"/>
  <c r="O13" i="15"/>
  <c r="O15" i="15"/>
  <c r="G17" i="3"/>
  <c r="O21" i="13" l="1"/>
  <c r="O17" i="13"/>
  <c r="L15" i="13"/>
  <c r="O15" i="13" s="1"/>
  <c r="L13" i="13"/>
  <c r="O13" i="13" s="1"/>
  <c r="L11" i="13"/>
  <c r="O11" i="13" s="1"/>
  <c r="L10" i="13"/>
  <c r="O10" i="13" s="1"/>
  <c r="L4" i="3"/>
  <c r="L15" i="3"/>
  <c r="O15" i="3" s="1"/>
  <c r="L11" i="3"/>
  <c r="O11" i="3" s="1"/>
  <c r="O22" i="3"/>
  <c r="L6" i="13"/>
  <c r="G5" i="8"/>
  <c r="L16" i="13" l="1"/>
  <c r="O16" i="13" s="1"/>
  <c r="L14" i="13"/>
  <c r="O14" i="13" s="1"/>
  <c r="L12" i="13"/>
  <c r="O12" i="13" s="1"/>
  <c r="L16" i="3"/>
  <c r="O16" i="3" s="1"/>
  <c r="L18" i="13"/>
  <c r="O18" i="13" s="1"/>
  <c r="L19" i="13" l="1"/>
  <c r="O19" i="13" s="1"/>
  <c r="I10" i="8"/>
  <c r="K6" i="8"/>
  <c r="E6" i="8"/>
  <c r="D7" i="6" l="1"/>
  <c r="D8" i="7" l="1"/>
  <c r="D7" i="7"/>
  <c r="J7" i="6"/>
  <c r="L4" i="13" l="1"/>
  <c r="E4" i="13"/>
  <c r="D9" i="6"/>
  <c r="D8" i="6"/>
  <c r="I8" i="7"/>
  <c r="I7" i="7"/>
  <c r="D6" i="7"/>
  <c r="I6" i="13"/>
  <c r="I5" i="13"/>
  <c r="I5" i="3"/>
  <c r="O23" i="13" l="1"/>
  <c r="O25" i="13"/>
  <c r="O27" i="13"/>
  <c r="E5" i="13"/>
  <c r="B3" i="13"/>
  <c r="L10" i="3" l="1"/>
  <c r="L12" i="3" s="1"/>
  <c r="O12" i="3" l="1"/>
  <c r="O10" i="3"/>
  <c r="L17" i="3" l="1"/>
  <c r="L13" i="3"/>
  <c r="B3" i="3"/>
  <c r="O13" i="3" l="1"/>
  <c r="L14" i="3"/>
  <c r="O17" i="3"/>
  <c r="L18" i="3"/>
  <c r="L19" i="3" s="1"/>
  <c r="O18" i="3" l="1"/>
  <c r="O14" i="3"/>
  <c r="E5" i="3" l="1"/>
  <c r="E4" i="3"/>
  <c r="O19" i="3" l="1"/>
</calcChain>
</file>

<file path=xl/sharedStrings.xml><?xml version="1.0" encoding="utf-8"?>
<sst xmlns="http://schemas.openxmlformats.org/spreadsheetml/2006/main" count="307" uniqueCount="180">
  <si>
    <t>واحد</t>
  </si>
  <si>
    <t>مقدار</t>
  </si>
  <si>
    <t>ردیف</t>
  </si>
  <si>
    <t>بهای کل (ريال)</t>
  </si>
  <si>
    <t>نیروی انسانی</t>
  </si>
  <si>
    <t>سیم کش درجه دو ساختمان</t>
  </si>
  <si>
    <t>نفر ساعت</t>
  </si>
  <si>
    <t>جمع نیروی انسانی</t>
  </si>
  <si>
    <t>حمل مصالح</t>
  </si>
  <si>
    <t>وانت 1/5تن با راننده</t>
  </si>
  <si>
    <t>مصالح</t>
  </si>
  <si>
    <t>مشخصات پیمان</t>
  </si>
  <si>
    <t>فهرست</t>
  </si>
  <si>
    <t xml:space="preserve">نام پروژه  </t>
  </si>
  <si>
    <t xml:space="preserve">محل پروژه  </t>
  </si>
  <si>
    <t>پيمانكار</t>
  </si>
  <si>
    <t xml:space="preserve">شماره پيمان  </t>
  </si>
  <si>
    <t xml:space="preserve">تاريخ پيمان </t>
  </si>
  <si>
    <t>مدت پيمان (ماه)</t>
  </si>
  <si>
    <t>مبلغ پيمان</t>
  </si>
  <si>
    <t>فهرست بهاي پايه سال</t>
  </si>
  <si>
    <t>شماره صورت وضعیت</t>
  </si>
  <si>
    <t>ضریب پیمان</t>
  </si>
  <si>
    <t>سازمان نوسازی ، توسعه و تجهیز مدارس کشور</t>
  </si>
  <si>
    <t xml:space="preserve"> اداره كل نوسازي مدارس خوزستان</t>
  </si>
  <si>
    <t>(فرم شماره 4 واحد رسیدگی نهایی)</t>
  </si>
  <si>
    <t>پروژه</t>
  </si>
  <si>
    <t>پیمانکار</t>
  </si>
  <si>
    <t>شماره پیمان</t>
  </si>
  <si>
    <t>تاریخ پیمان</t>
  </si>
  <si>
    <t>تاریخ تحویل زمین</t>
  </si>
  <si>
    <t>استاد کارنصب کولر گازی</t>
  </si>
  <si>
    <t>کارگر ساده</t>
  </si>
  <si>
    <t>مهندس الکترونیک</t>
  </si>
  <si>
    <t>برقکار درجه یک سیستمهای صوتی</t>
  </si>
  <si>
    <t>برقکار درجه دو سیستمهای صوتی</t>
  </si>
  <si>
    <t>کمک برق کار سیستم های صوتی</t>
  </si>
  <si>
    <t xml:space="preserve">سیم کش درجه دو ساختمان </t>
  </si>
  <si>
    <t>استاد کار نصب کولر گازی</t>
  </si>
  <si>
    <t>استاد کار سیم کشی ساختمان</t>
  </si>
  <si>
    <t>سیم کش درجه یک ساختمان</t>
  </si>
  <si>
    <t>کدعامل</t>
  </si>
  <si>
    <t>برقکار درجه یک سیستمهای اعلام و اطفای حریق</t>
  </si>
  <si>
    <t>استاد کار سیستم های اعلام واطفای حریق حریق</t>
  </si>
  <si>
    <t>برقکار درجه دو سیستمهای اعلام و اطفای حریق</t>
  </si>
  <si>
    <t>استاد کار تاسیسات</t>
  </si>
  <si>
    <t>استاد کار نصب تجهییزات آشپزخانه و تجهیزلت آزمایشگاه</t>
  </si>
  <si>
    <t>لوله کش درجه یک (دنده ای)</t>
  </si>
  <si>
    <t>کمک لوله کش</t>
  </si>
  <si>
    <t>--------------</t>
  </si>
  <si>
    <t>جمع حمل مصالح</t>
  </si>
  <si>
    <t>جمع مصالح</t>
  </si>
  <si>
    <t>پیمان</t>
  </si>
  <si>
    <t xml:space="preserve">صورتجلسه </t>
  </si>
  <si>
    <t xml:space="preserve">صفحه:  </t>
  </si>
  <si>
    <t xml:space="preserve">عنوان پروژه :   </t>
  </si>
  <si>
    <t>پيمانكار/ شركت :</t>
  </si>
  <si>
    <t>شماره قرارداد:</t>
  </si>
  <si>
    <t>شماره صورتجلسه:</t>
  </si>
  <si>
    <t xml:space="preserve">تاريخ قرارداد:  </t>
  </si>
  <si>
    <t>تاریخ تحویل زمین:</t>
  </si>
  <si>
    <t>تاريخ صورتجلسه:</t>
  </si>
  <si>
    <r>
      <t xml:space="preserve">بدينوسيله به اطلاع ميرساند  عطف به دستور کار شماره </t>
    </r>
    <r>
      <rPr>
        <b/>
        <sz val="13"/>
        <rFont val="B Nazanin"/>
        <charset val="178"/>
      </rPr>
      <t>****</t>
    </r>
    <r>
      <rPr>
        <sz val="13"/>
        <rFont val="B Nazanin"/>
        <charset val="178"/>
      </rPr>
      <t xml:space="preserve"> مورخ </t>
    </r>
    <r>
      <rPr>
        <b/>
        <sz val="13"/>
        <rFont val="B Nazanin"/>
        <charset val="178"/>
      </rPr>
      <t>****</t>
    </r>
    <r>
      <rPr>
        <sz val="13"/>
        <rFont val="B Nazanin"/>
        <charset val="178"/>
      </rPr>
      <t xml:space="preserve">  جهت صورتجلسه پروژه فوق كميسيوني متشكل ازاعضاء ذيل در محل پروژه تشكيل و موارد زير صورتجلسه گرديد: </t>
    </r>
  </si>
  <si>
    <t xml:space="preserve">موضوع صورتجلسه : </t>
  </si>
  <si>
    <t>نماینده شرکت / پیمانکار</t>
  </si>
  <si>
    <t>ناظر</t>
  </si>
  <si>
    <t>سرپرست نظارت</t>
  </si>
  <si>
    <t>معاونت فنی / اجرایی</t>
  </si>
  <si>
    <t xml:space="preserve"> رونوشت :
        * دفتر نظارت
        * پیمانکار
        * رسیدگی نهایی
        * بایگانی</t>
  </si>
  <si>
    <t>دستور کار</t>
  </si>
  <si>
    <t xml:space="preserve">عنوان پروژه : </t>
  </si>
  <si>
    <t>پيمانكار :</t>
  </si>
  <si>
    <t xml:space="preserve">شماره قرارداد:  </t>
  </si>
  <si>
    <t>شماره دستور کار:</t>
  </si>
  <si>
    <t xml:space="preserve">محل پروژه : </t>
  </si>
  <si>
    <t>تاريخ دستور کار :</t>
  </si>
  <si>
    <t>موضوع دستور کار:</t>
  </si>
  <si>
    <t xml:space="preserve">. . . . . . . . . . . . . . . . . . . . . . . . . . . . . . . . . . . . . . . . . . . . . . . . . . . . . . . . . . . . . . . . . . . . . . . . . . . . . . . . . . . . . . . . . . . . . . . . . . . . . . . . . . . . . . . . . . . . . . . . . . . . . </t>
  </si>
  <si>
    <t xml:space="preserve"> رونوشت :
             * پیمانکار  </t>
  </si>
  <si>
    <t xml:space="preserve">             * دفتر نظارت</t>
  </si>
  <si>
    <t xml:space="preserve">             * رسیدگی نهایی</t>
  </si>
  <si>
    <t xml:space="preserve">             * بایگانی</t>
  </si>
  <si>
    <t xml:space="preserve">  اداره كل نوسازي مدارس خوزستان</t>
  </si>
  <si>
    <t xml:space="preserve">احتراماً به پيوست تعداد </t>
  </si>
  <si>
    <t xml:space="preserve">از فهرست‏بها) در پروژه </t>
  </si>
  <si>
    <t>و تاريخ قرارداد</t>
  </si>
  <si>
    <t>اجرا شده‏اند، جهت بررسي و اعمال در صورت ‏وضعيتهاي پروژه تقديم مي‏گردد.</t>
  </si>
  <si>
    <t xml:space="preserve"> خواهشمند است در اين خصوص دستورات لازم را صادر نماييد.</t>
  </si>
  <si>
    <t>مهر و امضاي نماينده قانوني شركت</t>
  </si>
  <si>
    <t xml:space="preserve">مسؤول محترم نمايندگي شهرستان </t>
  </si>
  <si>
    <t>معاون فني/اجرايي</t>
  </si>
  <si>
    <t xml:space="preserve">  مسؤول محترم واحد ....................</t>
  </si>
  <si>
    <t>فیلتر</t>
  </si>
  <si>
    <t>شماره آیتم</t>
  </si>
  <si>
    <t>کمک سیم کش</t>
  </si>
  <si>
    <t>---------</t>
  </si>
  <si>
    <t xml:space="preserve">شرح </t>
  </si>
  <si>
    <t>موقعیت ساختمان</t>
  </si>
  <si>
    <t>نحوه پرداخت</t>
  </si>
  <si>
    <t>فاکتوری</t>
  </si>
  <si>
    <t>فهرست بهایی</t>
  </si>
  <si>
    <t>کد عامل و شرح</t>
  </si>
  <si>
    <t>تاسیسات الکتریکی</t>
  </si>
  <si>
    <t xml:space="preserve"> سازمان نوسازی ، توسعه و تجهیز مدارس کشور </t>
  </si>
  <si>
    <t xml:space="preserve"> اداره كل نوسازي مدارس خوزستان </t>
  </si>
  <si>
    <t>زمان اجرا</t>
  </si>
  <si>
    <t>برقکار ساختمان</t>
  </si>
  <si>
    <t>دستورکار</t>
  </si>
  <si>
    <t>صورتجلسه</t>
  </si>
  <si>
    <t>فرم گردش کار</t>
  </si>
  <si>
    <t>تکنسین ها</t>
  </si>
  <si>
    <t>تاسیسات مکانیکی</t>
  </si>
  <si>
    <t>ابنیه</t>
  </si>
  <si>
    <t>ماشین آلات</t>
  </si>
  <si>
    <t>بهای واحد(ريال)</t>
  </si>
  <si>
    <t>ضریب فاکتور</t>
  </si>
  <si>
    <t>*********</t>
  </si>
  <si>
    <t>لوله کش گاز</t>
  </si>
  <si>
    <t>تعمیر کولر</t>
  </si>
  <si>
    <t>گردش‏كار تأييد و پرداخت کارهای  با قیمت جدید ماده 12 پيمان</t>
  </si>
  <si>
    <t xml:space="preserve">برگ آنالیز هزينه‏ کارهای جدید ابلاغی موضوع بند دوم ماده 12 پيمان (اقلام خارج  </t>
  </si>
  <si>
    <t xml:space="preserve">به شماره پیمان  </t>
  </si>
  <si>
    <t xml:space="preserve">ودر تاريخ </t>
  </si>
  <si>
    <t xml:space="preserve">احتراماً ، آنالیزبها و فاكتورهاي پيوستی را از لحاظ مطابقت شرح مشخصات فني و نوع اقلام نوشته شده و مارك و مدل و ظرفيت و تاريخ تهيه و اجراي آنها ، با اقلام واقعي نصب شده در پروژه مقايسه و نتيجه را در فرم پيوست درج و با مهر و امضا به اين معاونت ارسال نماييد.  </t>
  </si>
  <si>
    <t xml:space="preserve">با سلام ، احتراماً ، آنالیزبها و فاكتورهاي پيوستی را از لحاظ مطابقت شرح مشخصات فني و نوع اقلام نوشته شده و مارك و مدل و ظرفيت و تاريخ تهيه و اجراي آنها ، با اقلام واقعي نصب شده در پروژه مقايسه و نتيجه را در فرم پيوست درج و با مهر و امضا به اين معاونت ارسال نماييد. </t>
  </si>
  <si>
    <t>جمع ماشین آلات</t>
  </si>
  <si>
    <t>احتراماً ، با عنایت به مکاتبات فوق الذکر پس از بررسی و استعلامات انجام شده ، مبلغ مورد تایید این واحد به شرح آنالیزبها  پيوست میباشد. لذا جهت تایید و اعمال در صورت وضعیت مربوطه حضورتان ارسال میگردد.</t>
  </si>
  <si>
    <t xml:space="preserve">معاونت محترم فنی / اجرای </t>
  </si>
  <si>
    <t>کارشناس</t>
  </si>
  <si>
    <t>تاریخ تحویل موقت</t>
  </si>
  <si>
    <t>تاریخ دستور کار</t>
  </si>
  <si>
    <t>روز ساعت</t>
  </si>
  <si>
    <t>070402</t>
  </si>
  <si>
    <t>مترطول</t>
  </si>
  <si>
    <t>شماره دستورکار</t>
  </si>
  <si>
    <t>تاریخ دستور کار:</t>
  </si>
  <si>
    <t xml:space="preserve"> آنالیز هزینه کارهای جدید ابلاغی در زمان اجرا</t>
  </si>
  <si>
    <t>تاریخ زمان اجرا</t>
  </si>
  <si>
    <t>.صرفا فقط قیمت واحد مورد تائید میباشد *</t>
  </si>
  <si>
    <t>توضیحات</t>
  </si>
  <si>
    <t xml:space="preserve"> . یک نسخه دستور کار پیوست گردد.*</t>
  </si>
  <si>
    <t>تاریخ صورت جلسه</t>
  </si>
  <si>
    <t>شماره صورت جلسه</t>
  </si>
  <si>
    <t>تعداد برگ آنالیز</t>
  </si>
  <si>
    <t>نام مصالح</t>
  </si>
  <si>
    <t>آنالیز تاسیسات الکتریکی</t>
  </si>
  <si>
    <t>آنالیز تاسیسات مکانیکی</t>
  </si>
  <si>
    <t>آنالیز ابنیه</t>
  </si>
  <si>
    <t>كه بر اساس دستوركار  به شماره</t>
  </si>
  <si>
    <t>دفترطراحی تاسیسات  اداره کل نوسازی مدارس خوزستان</t>
  </si>
  <si>
    <t>دفتر طراحی تاسیسات اداره کل نوسازی مدارس خوزستان</t>
  </si>
  <si>
    <t>نفرساعت</t>
  </si>
  <si>
    <t>ماه</t>
  </si>
  <si>
    <t xml:space="preserve"> . یک نسخه دستور کار پیوست گردد*</t>
  </si>
  <si>
    <t>.برند و مشخصات کالا در فاکتور های بازاری پیوست شده  آنالیز جهت استعلام ذکر شود*</t>
  </si>
  <si>
    <t>000000</t>
  </si>
  <si>
    <t>3</t>
  </si>
  <si>
    <t>1</t>
  </si>
  <si>
    <t>عدد</t>
  </si>
  <si>
    <t>کیلو متر ساعت</t>
  </si>
  <si>
    <t xml:space="preserve">صورت وضعیت شماره </t>
  </si>
  <si>
    <t>بهبهان</t>
  </si>
  <si>
    <t>فراسازان ارجان</t>
  </si>
  <si>
    <t>1402</t>
  </si>
  <si>
    <t>1402-32-10642/1</t>
  </si>
  <si>
    <t>1402/06/05</t>
  </si>
  <si>
    <t>1402/06/08</t>
  </si>
  <si>
    <t>24/357</t>
  </si>
  <si>
    <t>1402/10/03</t>
  </si>
  <si>
    <t>موقت دو</t>
  </si>
  <si>
    <t>تکمیل دبیرستان کوثر کردستان بهبهان</t>
  </si>
  <si>
    <t>1402/06/11</t>
  </si>
  <si>
    <t>1402/07/27</t>
  </si>
  <si>
    <t>2</t>
  </si>
  <si>
    <t xml:space="preserve">دستگاه </t>
  </si>
  <si>
    <t>ساعت</t>
  </si>
  <si>
    <t>1402/08/16</t>
  </si>
  <si>
    <t>1402/08/18</t>
  </si>
  <si>
    <t>خازن صنعتی 400کیلووات 15کیلووار</t>
  </si>
  <si>
    <t>لوله پلی اتیلن مشبک تک لایه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</si>
</sst>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indexed="8"/>
      <name val="ARIAL"/>
      <charset val="1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2"/>
      <name val="B Nazanin"/>
      <charset val="178"/>
    </font>
    <font>
      <sz val="14"/>
      <color theme="1"/>
      <name val="B Nazanin"/>
      <charset val="178"/>
    </font>
    <font>
      <u/>
      <sz val="11"/>
      <color theme="10"/>
      <name val="Calibri"/>
      <family val="2"/>
    </font>
    <font>
      <b/>
      <sz val="11"/>
      <color rgb="FFFF0000"/>
      <name val="B Nazanin"/>
      <charset val="178"/>
    </font>
    <font>
      <sz val="14"/>
      <name val="B Nazanin"/>
      <charset val="178"/>
    </font>
    <font>
      <b/>
      <sz val="12"/>
      <color theme="1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b/>
      <sz val="9"/>
      <name val="B Nazanin"/>
      <charset val="178"/>
    </font>
    <font>
      <b/>
      <sz val="14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sz val="12"/>
      <name val="B Titr"/>
      <charset val="178"/>
    </font>
    <font>
      <sz val="10"/>
      <name val="B Homa"/>
      <charset val="178"/>
    </font>
    <font>
      <sz val="7"/>
      <name val="B Homa"/>
      <charset val="178"/>
    </font>
    <font>
      <sz val="10"/>
      <name val="B Nazanin"/>
      <charset val="178"/>
    </font>
    <font>
      <sz val="10"/>
      <color indexed="8"/>
      <name val="B Nazanin"/>
      <charset val="178"/>
    </font>
    <font>
      <sz val="14"/>
      <color indexed="8"/>
      <name val="B Nazanin"/>
      <charset val="178"/>
    </font>
    <font>
      <b/>
      <sz val="10"/>
      <color indexed="8"/>
      <name val="B Nazanin"/>
      <charset val="178"/>
    </font>
    <font>
      <b/>
      <sz val="12"/>
      <color indexed="8"/>
      <name val="B Nazanin"/>
      <charset val="178"/>
    </font>
    <font>
      <b/>
      <sz val="14"/>
      <color indexed="8"/>
      <name val="B Nazanin"/>
      <charset val="178"/>
    </font>
    <font>
      <b/>
      <sz val="16"/>
      <color theme="1"/>
      <name val="B Nazanin"/>
      <charset val="178"/>
    </font>
    <font>
      <sz val="72"/>
      <color indexed="8"/>
      <name val="B Zar"/>
      <charset val="178"/>
    </font>
    <font>
      <sz val="10"/>
      <color indexed="8"/>
      <name val="B Zar"/>
      <charset val="178"/>
    </font>
    <font>
      <b/>
      <sz val="10"/>
      <color indexed="8"/>
      <name val="B Zar"/>
      <charset val="178"/>
    </font>
    <font>
      <u/>
      <sz val="36"/>
      <color theme="10"/>
      <name val="B Titr"/>
      <charset val="178"/>
    </font>
    <font>
      <b/>
      <sz val="28"/>
      <color indexed="8"/>
      <name val="B Titr"/>
      <charset val="178"/>
    </font>
    <font>
      <u/>
      <sz val="36"/>
      <color theme="10"/>
      <name val="Calibri"/>
      <family val="2"/>
    </font>
    <font>
      <sz val="12"/>
      <color theme="1"/>
      <name val="B Nazanin"/>
      <charset val="178"/>
    </font>
    <font>
      <sz val="14"/>
      <name val="B Titr"/>
      <charset val="178"/>
    </font>
    <font>
      <sz val="18"/>
      <color theme="1"/>
      <name val="B Nazanin"/>
      <charset val="178"/>
    </font>
    <font>
      <b/>
      <sz val="36"/>
      <color indexed="8"/>
      <name val="B Zar"/>
      <charset val="178"/>
    </font>
    <font>
      <b/>
      <sz val="14"/>
      <color theme="1"/>
      <name val="B Nazanin"/>
      <charset val="178"/>
    </font>
    <font>
      <sz val="11"/>
      <color indexed="8"/>
      <name val="B Nazanin"/>
      <charset val="178"/>
    </font>
    <font>
      <b/>
      <sz val="22"/>
      <color indexed="8"/>
      <name val="B Nazanin"/>
      <charset val="178"/>
    </font>
    <font>
      <b/>
      <sz val="13"/>
      <color theme="1"/>
      <name val="B Lotus"/>
      <charset val="178"/>
    </font>
    <font>
      <b/>
      <sz val="13"/>
      <color rgb="FFFF0000"/>
      <name val="B Nazanin"/>
      <charset val="178"/>
    </font>
    <font>
      <u/>
      <sz val="13"/>
      <color theme="10"/>
      <name val="Calibri"/>
      <family val="2"/>
    </font>
    <font>
      <sz val="13"/>
      <color theme="1"/>
      <name val="B Lotus"/>
      <charset val="17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top"/>
    </xf>
    <xf numFmtId="0" fontId="1" fillId="0" borderId="0"/>
    <xf numFmtId="0" fontId="2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85">
    <xf numFmtId="0" fontId="0" fillId="0" borderId="0" xfId="0">
      <alignment vertical="top"/>
    </xf>
    <xf numFmtId="0" fontId="6" fillId="6" borderId="25" xfId="4" applyFont="1" applyFill="1" applyBorder="1" applyAlignment="1" applyProtection="1">
      <alignment horizontal="center" vertical="center"/>
    </xf>
    <xf numFmtId="0" fontId="0" fillId="0" borderId="0" xfId="0" applyAlignment="1"/>
    <xf numFmtId="0" fontId="4" fillId="2" borderId="26" xfId="0" applyFont="1" applyFill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 wrapText="1"/>
    </xf>
    <xf numFmtId="0" fontId="4" fillId="2" borderId="26" xfId="0" applyFont="1" applyFill="1" applyBorder="1" applyAlignment="1"/>
    <xf numFmtId="49" fontId="7" fillId="0" borderId="27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0" fontId="4" fillId="2" borderId="28" xfId="0" applyFont="1" applyFill="1" applyBorder="1" applyAlignment="1"/>
    <xf numFmtId="0" fontId="4" fillId="0" borderId="0" xfId="0" applyFont="1" applyAlignment="1"/>
    <xf numFmtId="0" fontId="8" fillId="0" borderId="0" xfId="0" applyFont="1" applyAlignment="1">
      <alignment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right" vertical="top"/>
    </xf>
    <xf numFmtId="0" fontId="19" fillId="0" borderId="0" xfId="0" applyFont="1" applyBorder="1">
      <alignment vertical="top"/>
    </xf>
    <xf numFmtId="0" fontId="19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43" xfId="0" applyFont="1" applyBorder="1" applyAlignment="1">
      <alignment horizontal="right" vertical="top"/>
    </xf>
    <xf numFmtId="0" fontId="21" fillId="0" borderId="20" xfId="0" quotePrefix="1" applyFont="1" applyBorder="1" applyAlignment="1">
      <alignment horizontal="right"/>
    </xf>
    <xf numFmtId="0" fontId="19" fillId="0" borderId="20" xfId="0" applyFont="1" applyBorder="1" applyAlignment="1">
      <alignment horizontal="right" vertical="top"/>
    </xf>
    <xf numFmtId="0" fontId="19" fillId="0" borderId="2" xfId="0" applyFont="1" applyBorder="1" applyAlignment="1">
      <alignment horizontal="center" vertical="top"/>
    </xf>
    <xf numFmtId="0" fontId="19" fillId="0" borderId="16" xfId="0" applyFont="1" applyBorder="1" applyAlignment="1">
      <alignment horizontal="right" vertical="top"/>
    </xf>
    <xf numFmtId="0" fontId="19" fillId="0" borderId="13" xfId="0" applyFont="1" applyBorder="1">
      <alignment vertical="top"/>
    </xf>
    <xf numFmtId="0" fontId="19" fillId="0" borderId="44" xfId="0" applyFont="1" applyBorder="1" applyAlignment="1">
      <alignment horizontal="center" vertical="top"/>
    </xf>
    <xf numFmtId="0" fontId="19" fillId="0" borderId="20" xfId="0" applyFont="1" applyBorder="1">
      <alignment vertical="top"/>
    </xf>
    <xf numFmtId="0" fontId="19" fillId="0" borderId="39" xfId="0" applyFont="1" applyBorder="1" applyAlignment="1">
      <alignment horizontal="right" vertical="top"/>
    </xf>
    <xf numFmtId="0" fontId="19" fillId="0" borderId="45" xfId="0" applyFont="1" applyFill="1" applyBorder="1" applyAlignment="1">
      <alignment horizontal="center" vertical="top"/>
    </xf>
    <xf numFmtId="0" fontId="21" fillId="0" borderId="2" xfId="0" quotePrefix="1" applyFont="1" applyBorder="1" applyAlignment="1">
      <alignment horizontal="center"/>
    </xf>
    <xf numFmtId="0" fontId="19" fillId="0" borderId="47" xfId="0" applyFont="1" applyBorder="1" applyAlignment="1">
      <alignment horizontal="center" vertical="top"/>
    </xf>
    <xf numFmtId="0" fontId="28" fillId="0" borderId="1" xfId="4" applyFont="1" applyBorder="1" applyAlignment="1" applyProtection="1">
      <alignment horizontal="center" vertical="center"/>
    </xf>
    <xf numFmtId="0" fontId="4" fillId="2" borderId="0" xfId="0" applyFont="1" applyFill="1" applyBorder="1" applyAlignment="1"/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0" fillId="0" borderId="1" xfId="4" applyFont="1" applyBorder="1" applyAlignment="1" applyProtection="1">
      <alignment horizontal="center" vertical="center"/>
    </xf>
    <xf numFmtId="49" fontId="31" fillId="0" borderId="2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 applyProtection="1">
      <protection locked="0"/>
    </xf>
    <xf numFmtId="0" fontId="20" fillId="0" borderId="0" xfId="0" applyNumberFormat="1" applyFont="1" applyAlignment="1" applyProtection="1">
      <alignment horizontal="center" vertical="top"/>
      <protection locked="0"/>
    </xf>
    <xf numFmtId="0" fontId="20" fillId="0" borderId="0" xfId="0" applyNumberFormat="1" applyFont="1" applyProtection="1">
      <alignment vertical="top"/>
      <protection locked="0"/>
    </xf>
    <xf numFmtId="0" fontId="5" fillId="8" borderId="1" xfId="4" applyNumberFormat="1" applyFill="1" applyBorder="1" applyAlignment="1" applyProtection="1">
      <alignment horizontal="center" vertical="center"/>
      <protection locked="0"/>
    </xf>
    <xf numFmtId="0" fontId="20" fillId="4" borderId="50" xfId="0" applyNumberFormat="1" applyFont="1" applyFill="1" applyBorder="1" applyAlignment="1" applyProtection="1">
      <alignment horizontal="right" vertical="center" textRotation="90" wrapText="1"/>
      <protection locked="0"/>
    </xf>
    <xf numFmtId="0" fontId="2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3" borderId="0" xfId="0" applyNumberFormat="1" applyFont="1" applyFill="1" applyAlignment="1" applyProtection="1">
      <protection locked="0"/>
    </xf>
    <xf numFmtId="0" fontId="20" fillId="6" borderId="1" xfId="0" applyNumberFormat="1" applyFont="1" applyFill="1" applyBorder="1" applyAlignment="1" applyProtection="1">
      <alignment horizontal="center" vertical="center"/>
      <protection locked="0"/>
    </xf>
    <xf numFmtId="0" fontId="20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top" wrapText="1"/>
      <protection locked="0"/>
    </xf>
    <xf numFmtId="0" fontId="20" fillId="3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0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Alignment="1" applyProtection="1">
      <alignment horizontal="distributed" vertical="center"/>
      <protection locked="0"/>
    </xf>
    <xf numFmtId="0" fontId="23" fillId="7" borderId="47" xfId="0" applyNumberFormat="1" applyFont="1" applyFill="1" applyBorder="1" applyAlignment="1" applyProtection="1">
      <alignment horizontal="distributed" vertical="center"/>
    </xf>
    <xf numFmtId="0" fontId="23" fillId="7" borderId="3" xfId="0" applyNumberFormat="1" applyFont="1" applyFill="1" applyBorder="1" applyAlignment="1" applyProtection="1">
      <alignment horizontal="right" vertical="center"/>
    </xf>
    <xf numFmtId="0" fontId="23" fillId="7" borderId="4" xfId="0" applyNumberFormat="1" applyFont="1" applyFill="1" applyBorder="1" applyAlignment="1" applyProtection="1">
      <alignment horizontal="center" vertical="center"/>
    </xf>
    <xf numFmtId="0" fontId="23" fillId="7" borderId="10" xfId="0" applyNumberFormat="1" applyFont="1" applyFill="1" applyBorder="1" applyAlignment="1" applyProtection="1">
      <alignment horizontal="distributed" vertical="center"/>
    </xf>
    <xf numFmtId="0" fontId="23" fillId="7" borderId="1" xfId="0" applyNumberFormat="1" applyFont="1" applyFill="1" applyBorder="1" applyAlignment="1" applyProtection="1">
      <alignment horizontal="right" vertical="center"/>
    </xf>
    <xf numFmtId="0" fontId="23" fillId="7" borderId="2" xfId="0" applyNumberFormat="1" applyFont="1" applyFill="1" applyBorder="1" applyAlignment="1" applyProtection="1">
      <alignment horizontal="center" vertical="center"/>
    </xf>
    <xf numFmtId="0" fontId="6" fillId="6" borderId="25" xfId="4" applyFont="1" applyFill="1" applyBorder="1" applyAlignment="1" applyProtection="1">
      <alignment horizontal="center" vertical="center"/>
      <protection locked="0"/>
    </xf>
    <xf numFmtId="0" fontId="23" fillId="7" borderId="10" xfId="0" applyFont="1" applyFill="1" applyBorder="1" applyAlignment="1" applyProtection="1">
      <alignment horizontal="distributed" vertical="center"/>
    </xf>
    <xf numFmtId="3" fontId="23" fillId="7" borderId="1" xfId="0" applyNumberFormat="1" applyFont="1" applyFill="1" applyBorder="1" applyAlignment="1" applyProtection="1">
      <alignment horizontal="right" vertical="center"/>
    </xf>
    <xf numFmtId="49" fontId="23" fillId="7" borderId="1" xfId="0" applyNumberFormat="1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right" vertical="center"/>
    </xf>
    <xf numFmtId="3" fontId="23" fillId="7" borderId="1" xfId="0" applyNumberFormat="1" applyFont="1" applyFill="1" applyBorder="1" applyAlignment="1" applyProtection="1">
      <alignment horizontal="center" vertical="center"/>
    </xf>
    <xf numFmtId="0" fontId="2" fillId="0" borderId="32" xfId="2" applyBorder="1" applyProtection="1">
      <protection locked="0"/>
    </xf>
    <xf numFmtId="0" fontId="2" fillId="0" borderId="33" xfId="2" applyBorder="1" applyProtection="1">
      <protection locked="0"/>
    </xf>
    <xf numFmtId="0" fontId="2" fillId="0" borderId="34" xfId="2" applyBorder="1" applyProtection="1">
      <protection locked="0"/>
    </xf>
    <xf numFmtId="0" fontId="2" fillId="0" borderId="0" xfId="2" applyProtection="1">
      <protection locked="0"/>
    </xf>
    <xf numFmtId="0" fontId="2" fillId="0" borderId="24" xfId="2" applyBorder="1" applyAlignment="1" applyProtection="1">
      <alignment horizontal="center" vertical="center"/>
      <protection locked="0"/>
    </xf>
    <xf numFmtId="0" fontId="2" fillId="0" borderId="35" xfId="2" applyBorder="1" applyAlignment="1" applyProtection="1">
      <alignment horizontal="center" vertical="center"/>
      <protection locked="0"/>
    </xf>
    <xf numFmtId="0" fontId="2" fillId="0" borderId="24" xfId="2" applyBorder="1" applyProtection="1"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2" fillId="0" borderId="35" xfId="2" applyBorder="1" applyProtection="1">
      <protection locked="0"/>
    </xf>
    <xf numFmtId="0" fontId="16" fillId="0" borderId="24" xfId="2" applyFont="1" applyBorder="1" applyAlignment="1" applyProtection="1">
      <alignment horizontal="right"/>
      <protection locked="0"/>
    </xf>
    <xf numFmtId="0" fontId="16" fillId="0" borderId="35" xfId="2" applyFont="1" applyBorder="1" applyAlignment="1" applyProtection="1">
      <alignment horizontal="right"/>
      <protection locked="0"/>
    </xf>
    <xf numFmtId="0" fontId="16" fillId="0" borderId="0" xfId="2" applyFont="1" applyAlignment="1" applyProtection="1">
      <alignment horizontal="right"/>
      <protection locked="0"/>
    </xf>
    <xf numFmtId="0" fontId="10" fillId="7" borderId="3" xfId="2" applyFont="1" applyFill="1" applyBorder="1" applyAlignment="1" applyProtection="1">
      <alignment vertical="center"/>
    </xf>
    <xf numFmtId="49" fontId="10" fillId="7" borderId="4" xfId="2" applyNumberFormat="1" applyFont="1" applyFill="1" applyBorder="1" applyAlignment="1" applyProtection="1">
      <alignment horizontal="right" vertical="center"/>
    </xf>
    <xf numFmtId="3" fontId="10" fillId="7" borderId="1" xfId="2" applyNumberFormat="1" applyFont="1" applyFill="1" applyBorder="1" applyAlignment="1" applyProtection="1">
      <alignment horizontal="center" vertical="center"/>
    </xf>
    <xf numFmtId="0" fontId="10" fillId="7" borderId="1" xfId="2" applyFont="1" applyFill="1" applyBorder="1" applyAlignment="1" applyProtection="1">
      <alignment vertical="center"/>
    </xf>
    <xf numFmtId="49" fontId="10" fillId="7" borderId="40" xfId="2" applyNumberFormat="1" applyFont="1" applyFill="1" applyBorder="1" applyAlignment="1" applyProtection="1">
      <alignment horizontal="center" vertical="center"/>
    </xf>
    <xf numFmtId="0" fontId="10" fillId="7" borderId="40" xfId="2" applyFont="1" applyFill="1" applyBorder="1" applyAlignment="1" applyProtection="1">
      <alignment vertical="center"/>
    </xf>
    <xf numFmtId="0" fontId="2" fillId="0" borderId="0" xfId="2" applyAlignment="1" applyProtection="1">
      <alignment vertical="center"/>
      <protection locked="0"/>
    </xf>
    <xf numFmtId="0" fontId="16" fillId="0" borderId="0" xfId="2" applyFont="1" applyAlignment="1" applyProtection="1">
      <alignment horizontal="right" vertical="center"/>
      <protection locked="0"/>
    </xf>
    <xf numFmtId="0" fontId="10" fillId="7" borderId="10" xfId="2" applyNumberFormat="1" applyFont="1" applyFill="1" applyBorder="1" applyAlignment="1" applyProtection="1"/>
    <xf numFmtId="0" fontId="10" fillId="7" borderId="11" xfId="2" applyNumberFormat="1" applyFont="1" applyFill="1" applyBorder="1" applyAlignment="1" applyProtection="1"/>
    <xf numFmtId="0" fontId="4" fillId="2" borderId="61" xfId="0" applyFont="1" applyFill="1" applyBorder="1" applyAlignment="1"/>
    <xf numFmtId="0" fontId="20" fillId="0" borderId="62" xfId="0" applyNumberFormat="1" applyFont="1" applyBorder="1" applyAlignment="1" applyProtection="1">
      <alignment horizontal="center" vertical="top"/>
      <protection locked="0"/>
    </xf>
    <xf numFmtId="0" fontId="5" fillId="8" borderId="62" xfId="4" applyNumberFormat="1" applyFill="1" applyBorder="1" applyAlignment="1" applyProtection="1">
      <alignment horizontal="center" vertical="center"/>
      <protection locked="0"/>
    </xf>
    <xf numFmtId="49" fontId="10" fillId="7" borderId="2" xfId="2" applyNumberFormat="1" applyFont="1" applyFill="1" applyBorder="1" applyAlignment="1" applyProtection="1">
      <alignment horizontal="right" vertical="center"/>
    </xf>
    <xf numFmtId="49" fontId="10" fillId="7" borderId="41" xfId="2" applyNumberFormat="1" applyFont="1" applyFill="1" applyBorder="1" applyAlignment="1" applyProtection="1">
      <alignment horizontal="right" vertical="center"/>
    </xf>
    <xf numFmtId="0" fontId="28" fillId="0" borderId="7" xfId="4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top"/>
      <protection locked="0"/>
    </xf>
    <xf numFmtId="0" fontId="34" fillId="0" borderId="62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top"/>
    </xf>
    <xf numFmtId="0" fontId="27" fillId="0" borderId="1" xfId="0" applyFont="1" applyBorder="1" applyAlignment="1" applyProtection="1">
      <alignment horizontal="center" vertical="top"/>
    </xf>
    <xf numFmtId="0" fontId="29" fillId="0" borderId="1" xfId="0" applyFont="1" applyBorder="1" applyAlignment="1" applyProtection="1">
      <alignment horizontal="center" vertical="center"/>
    </xf>
    <xf numFmtId="0" fontId="36" fillId="4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0" borderId="33" xfId="0" applyFont="1" applyBorder="1" applyAlignment="1" applyProtection="1">
      <alignment vertical="center"/>
    </xf>
    <xf numFmtId="0" fontId="38" fillId="0" borderId="34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8" fillId="0" borderId="35" xfId="0" applyFont="1" applyBorder="1" applyAlignment="1" applyProtection="1">
      <alignment vertical="center"/>
    </xf>
    <xf numFmtId="0" fontId="39" fillId="6" borderId="0" xfId="4" applyFont="1" applyFill="1" applyAlignment="1" applyProtection="1">
      <alignment horizontal="center" vertical="center" wrapText="1"/>
      <protection locked="0"/>
    </xf>
    <xf numFmtId="0" fontId="40" fillId="3" borderId="0" xfId="4" applyFont="1" applyFill="1" applyAlignment="1" applyProtection="1">
      <alignment horizontal="center" vertical="center" wrapText="1"/>
      <protection locked="0"/>
    </xf>
    <xf numFmtId="49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/>
    </xf>
    <xf numFmtId="0" fontId="38" fillId="0" borderId="37" xfId="0" applyFont="1" applyBorder="1" applyAlignment="1" applyProtection="1">
      <alignment vertical="center"/>
    </xf>
    <xf numFmtId="0" fontId="38" fillId="0" borderId="37" xfId="0" applyFont="1" applyBorder="1" applyAlignment="1" applyProtection="1">
      <alignment vertical="top"/>
    </xf>
    <xf numFmtId="0" fontId="38" fillId="0" borderId="38" xfId="0" applyFont="1" applyBorder="1" applyAlignment="1" applyProtection="1">
      <alignment vertical="center"/>
    </xf>
    <xf numFmtId="0" fontId="38" fillId="0" borderId="33" xfId="0" applyFont="1" applyBorder="1" applyAlignment="1" applyProtection="1"/>
    <xf numFmtId="0" fontId="38" fillId="0" borderId="34" xfId="0" applyFont="1" applyBorder="1" applyAlignment="1" applyProtection="1"/>
    <xf numFmtId="0" fontId="38" fillId="0" borderId="0" xfId="0" applyFont="1" applyAlignment="1" applyProtection="1">
      <protection locked="0"/>
    </xf>
    <xf numFmtId="0" fontId="38" fillId="0" borderId="35" xfId="0" applyFont="1" applyBorder="1" applyAlignment="1" applyProtection="1">
      <alignment horizontal="right" vertical="center"/>
    </xf>
    <xf numFmtId="0" fontId="38" fillId="0" borderId="0" xfId="0" applyFont="1" applyAlignment="1" applyProtection="1">
      <alignment horizontal="right" vertical="center"/>
      <protection locked="0"/>
    </xf>
    <xf numFmtId="0" fontId="38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/>
    <xf numFmtId="0" fontId="38" fillId="0" borderId="35" xfId="0" applyFont="1" applyBorder="1" applyAlignment="1" applyProtection="1"/>
    <xf numFmtId="0" fontId="38" fillId="0" borderId="32" xfId="0" applyFont="1" applyBorder="1" applyAlignment="1" applyProtection="1">
      <alignment vertical="center"/>
      <protection locked="0"/>
    </xf>
    <xf numFmtId="0" fontId="38" fillId="0" borderId="24" xfId="0" applyFont="1" applyBorder="1" applyAlignment="1" applyProtection="1">
      <alignment vertical="center"/>
      <protection locked="0"/>
    </xf>
    <xf numFmtId="0" fontId="38" fillId="0" borderId="36" xfId="0" applyFont="1" applyBorder="1" applyAlignment="1" applyProtection="1">
      <alignment vertical="center"/>
      <protection locked="0"/>
    </xf>
    <xf numFmtId="0" fontId="38" fillId="0" borderId="32" xfId="0" applyFont="1" applyBorder="1" applyAlignment="1" applyProtection="1">
      <protection locked="0"/>
    </xf>
    <xf numFmtId="0" fontId="38" fillId="0" borderId="24" xfId="0" applyFont="1" applyBorder="1" applyAlignment="1" applyProtection="1">
      <alignment horizontal="right" vertical="center"/>
      <protection locked="0"/>
    </xf>
    <xf numFmtId="0" fontId="38" fillId="0" borderId="24" xfId="0" applyFont="1" applyBorder="1" applyAlignment="1" applyProtection="1">
      <protection locked="0"/>
    </xf>
    <xf numFmtId="0" fontId="2" fillId="0" borderId="24" xfId="2" applyBorder="1" applyAlignment="1" applyProtection="1">
      <alignment horizontal="center" vertical="center"/>
      <protection locked="0"/>
    </xf>
    <xf numFmtId="0" fontId="2" fillId="0" borderId="35" xfId="2" applyBorder="1" applyAlignment="1" applyProtection="1">
      <alignment horizontal="center" vertical="center"/>
      <protection locked="0"/>
    </xf>
    <xf numFmtId="0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" xfId="0" applyNumberFormat="1" applyFont="1" applyFill="1" applyBorder="1" applyAlignment="1" applyProtection="1">
      <alignment vertical="center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4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NumberFormat="1" applyFont="1" applyAlignment="1" applyProtection="1">
      <alignment horizontal="center"/>
      <protection locked="0"/>
    </xf>
    <xf numFmtId="3" fontId="22" fillId="7" borderId="1" xfId="0" applyNumberFormat="1" applyFont="1" applyFill="1" applyBorder="1" applyAlignment="1" applyProtection="1">
      <alignment horizontal="right" vertical="center"/>
    </xf>
    <xf numFmtId="0" fontId="22" fillId="7" borderId="1" xfId="0" applyNumberFormat="1" applyFont="1" applyFill="1" applyBorder="1" applyAlignment="1" applyProtection="1">
      <alignment horizontal="right" vertical="center"/>
    </xf>
    <xf numFmtId="49" fontId="23" fillId="7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20" fillId="0" borderId="0" xfId="0" applyFont="1" applyProtection="1">
      <alignment vertical="top"/>
      <protection locked="0"/>
    </xf>
    <xf numFmtId="0" fontId="20" fillId="4" borderId="50" xfId="0" applyFont="1" applyFill="1" applyBorder="1" applyAlignment="1" applyProtection="1">
      <alignment horizontal="right" vertical="center" textRotation="90" wrapText="1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3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0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3" borderId="0" xfId="0" applyFont="1" applyFill="1" applyAlignment="1" applyProtection="1"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3" fontId="20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Font="1" applyFill="1" applyBorder="1" applyAlignment="1" applyProtection="1">
      <alignment vertical="center" wrapText="1" readingOrder="2"/>
      <protection locked="0"/>
    </xf>
    <xf numFmtId="0" fontId="20" fillId="6" borderId="1" xfId="0" applyFont="1" applyFill="1" applyBorder="1" applyAlignment="1" applyProtection="1">
      <alignment horizontal="center" vertical="center" wrapText="1" readingOrder="2"/>
      <protection locked="0"/>
    </xf>
    <xf numFmtId="3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20" fillId="4" borderId="2" xfId="0" applyNumberFormat="1" applyFont="1" applyFill="1" applyBorder="1" applyAlignment="1" applyProtection="1">
      <alignment horizontal="center" vertical="top" wrapText="1"/>
      <protection locked="0"/>
    </xf>
    <xf numFmtId="49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Font="1" applyFill="1" applyBorder="1" applyAlignment="1" applyProtection="1">
      <alignment horizontal="center" vertical="center" wrapText="1" readingOrder="2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4" borderId="40" xfId="0" applyFont="1" applyFill="1" applyBorder="1" applyAlignment="1" applyProtection="1">
      <alignment horizontal="center" vertical="center" wrapText="1" readingOrder="2"/>
      <protection locked="0"/>
    </xf>
    <xf numFmtId="0" fontId="20" fillId="4" borderId="0" xfId="0" applyFont="1" applyFill="1" applyBorder="1" applyAlignment="1" applyProtection="1">
      <alignment horizontal="center" vertical="center" wrapText="1" readingOrder="2"/>
      <protection locked="0"/>
    </xf>
    <xf numFmtId="0" fontId="20" fillId="4" borderId="0" xfId="0" applyFont="1" applyFill="1" applyBorder="1" applyAlignment="1" applyProtection="1">
      <alignment horizontal="center" vertical="center" wrapText="1"/>
      <protection locked="0"/>
    </xf>
    <xf numFmtId="49" fontId="20" fillId="4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0" xfId="0" applyFont="1" applyFill="1" applyBorder="1" applyAlignment="1" applyProtection="1">
      <alignment horizontal="left" vertical="center" wrapText="1" readingOrder="2"/>
      <protection locked="0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Alignment="1" applyProtection="1"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25" fillId="0" borderId="10" xfId="0" applyFont="1" applyBorder="1" applyAlignment="1" applyProtection="1">
      <alignment horizontal="center" vertical="top"/>
    </xf>
    <xf numFmtId="0" fontId="25" fillId="0" borderId="11" xfId="0" applyFont="1" applyBorder="1" applyAlignment="1" applyProtection="1">
      <alignment horizontal="center" vertical="top"/>
    </xf>
    <xf numFmtId="0" fontId="33" fillId="5" borderId="63" xfId="0" applyFont="1" applyFill="1" applyBorder="1" applyAlignment="1">
      <alignment horizontal="center" vertical="center"/>
    </xf>
    <xf numFmtId="0" fontId="33" fillId="5" borderId="64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/>
    </xf>
    <xf numFmtId="0" fontId="38" fillId="0" borderId="33" xfId="0" applyFont="1" applyBorder="1" applyAlignment="1" applyProtection="1">
      <alignment horizontal="right"/>
    </xf>
    <xf numFmtId="0" fontId="41" fillId="0" borderId="0" xfId="0" applyFont="1" applyBorder="1" applyAlignment="1" applyProtection="1">
      <alignment horizontal="right" vertical="justify" wrapText="1" readingOrder="2"/>
    </xf>
    <xf numFmtId="0" fontId="38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 readingOrder="2"/>
    </xf>
    <xf numFmtId="0" fontId="41" fillId="0" borderId="0" xfId="0" applyFont="1" applyBorder="1" applyAlignment="1" applyProtection="1">
      <alignment horizontal="right" vertical="center"/>
    </xf>
    <xf numFmtId="49" fontId="41" fillId="0" borderId="0" xfId="0" applyNumberFormat="1" applyFont="1" applyBorder="1" applyAlignment="1" applyProtection="1">
      <alignment horizontal="right" vertical="center"/>
    </xf>
    <xf numFmtId="0" fontId="41" fillId="0" borderId="0" xfId="0" applyNumberFormat="1" applyFont="1" applyBorder="1" applyAlignment="1" applyProtection="1">
      <alignment horizontal="right" vertical="center"/>
    </xf>
    <xf numFmtId="0" fontId="38" fillId="0" borderId="37" xfId="0" applyFont="1" applyBorder="1" applyAlignment="1" applyProtection="1">
      <alignment horizontal="center" vertical="top"/>
    </xf>
    <xf numFmtId="49" fontId="41" fillId="0" borderId="0" xfId="0" applyNumberFormat="1" applyFont="1" applyBorder="1" applyAlignment="1" applyProtection="1">
      <alignment horizontal="center" vertical="center"/>
    </xf>
    <xf numFmtId="0" fontId="41" fillId="0" borderId="0" xfId="0" applyNumberFormat="1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49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49" fontId="38" fillId="0" borderId="33" xfId="0" applyNumberFormat="1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 vertical="top"/>
    </xf>
    <xf numFmtId="0" fontId="38" fillId="0" borderId="33" xfId="0" applyFont="1" applyBorder="1" applyAlignment="1" applyProtection="1"/>
    <xf numFmtId="0" fontId="38" fillId="0" borderId="37" xfId="0" applyFont="1" applyBorder="1" applyAlignment="1" applyProtection="1">
      <alignment horizontal="center" vertical="center"/>
    </xf>
    <xf numFmtId="0" fontId="2" fillId="0" borderId="32" xfId="2" applyBorder="1" applyAlignment="1" applyProtection="1">
      <alignment horizontal="center" vertical="center"/>
      <protection locked="0"/>
    </xf>
    <xf numFmtId="0" fontId="2" fillId="0" borderId="33" xfId="2" applyBorder="1" applyAlignment="1" applyProtection="1">
      <alignment horizontal="center" vertical="center"/>
      <protection locked="0"/>
    </xf>
    <xf numFmtId="0" fontId="2" fillId="0" borderId="34" xfId="2" applyBorder="1" applyAlignment="1" applyProtection="1">
      <alignment horizontal="center" vertical="center"/>
      <protection locked="0"/>
    </xf>
    <xf numFmtId="0" fontId="2" fillId="0" borderId="0" xfId="2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49" fontId="10" fillId="7" borderId="1" xfId="2" applyNumberFormat="1" applyFont="1" applyFill="1" applyBorder="1" applyAlignment="1" applyProtection="1">
      <alignment horizontal="center"/>
    </xf>
    <xf numFmtId="0" fontId="10" fillId="7" borderId="1" xfId="2" applyNumberFormat="1" applyFont="1" applyFill="1" applyBorder="1" applyAlignment="1" applyProtection="1">
      <alignment horizontal="center"/>
    </xf>
    <xf numFmtId="0" fontId="10" fillId="7" borderId="1" xfId="2" applyNumberFormat="1" applyFont="1" applyFill="1" applyBorder="1" applyAlignment="1" applyProtection="1">
      <alignment horizontal="right"/>
    </xf>
    <xf numFmtId="49" fontId="10" fillId="7" borderId="1" xfId="2" applyNumberFormat="1" applyFont="1" applyFill="1" applyBorder="1" applyAlignment="1" applyProtection="1">
      <alignment horizontal="right"/>
    </xf>
    <xf numFmtId="0" fontId="11" fillId="7" borderId="10" xfId="2" applyNumberFormat="1" applyFont="1" applyFill="1" applyBorder="1" applyAlignment="1" applyProtection="1">
      <alignment horizontal="center"/>
    </xf>
    <xf numFmtId="0" fontId="11" fillId="7" borderId="12" xfId="2" applyNumberFormat="1" applyFont="1" applyFill="1" applyBorder="1" applyAlignment="1" applyProtection="1">
      <alignment horizontal="center"/>
    </xf>
    <xf numFmtId="49" fontId="10" fillId="7" borderId="10" xfId="2" applyNumberFormat="1" applyFont="1" applyFill="1" applyBorder="1" applyAlignment="1" applyProtection="1">
      <alignment horizontal="center"/>
    </xf>
    <xf numFmtId="0" fontId="10" fillId="7" borderId="12" xfId="2" applyNumberFormat="1" applyFont="1" applyFill="1" applyBorder="1" applyAlignment="1" applyProtection="1">
      <alignment horizontal="center"/>
    </xf>
    <xf numFmtId="0" fontId="18" fillId="0" borderId="29" xfId="2" applyFont="1" applyBorder="1" applyAlignment="1" applyProtection="1">
      <alignment horizontal="right" vertical="top" wrapText="1" readingOrder="2"/>
      <protection locked="0"/>
    </xf>
    <xf numFmtId="0" fontId="18" fillId="0" borderId="0" xfId="2" applyFont="1" applyBorder="1" applyAlignment="1" applyProtection="1">
      <alignment horizontal="right" vertical="top" wrapText="1" readingOrder="2"/>
      <protection locked="0"/>
    </xf>
    <xf numFmtId="0" fontId="18" fillId="0" borderId="9" xfId="2" applyFont="1" applyBorder="1" applyAlignment="1" applyProtection="1">
      <alignment horizontal="right" vertical="top" wrapText="1" readingOrder="2"/>
      <protection locked="0"/>
    </xf>
    <xf numFmtId="0" fontId="2" fillId="0" borderId="24" xfId="2" applyBorder="1" applyAlignment="1" applyProtection="1">
      <alignment horizontal="center" vertical="center"/>
      <protection locked="0"/>
    </xf>
    <xf numFmtId="0" fontId="2" fillId="0" borderId="35" xfId="2" applyBorder="1" applyAlignment="1" applyProtection="1">
      <alignment horizontal="center" vertical="center"/>
      <protection locked="0"/>
    </xf>
    <xf numFmtId="0" fontId="18" fillId="0" borderId="22" xfId="2" applyFont="1" applyBorder="1" applyAlignment="1" applyProtection="1">
      <alignment horizontal="center" vertical="top" wrapText="1"/>
      <protection locked="0"/>
    </xf>
    <xf numFmtId="0" fontId="18" fillId="0" borderId="15" xfId="2" applyFont="1" applyBorder="1" applyAlignment="1" applyProtection="1">
      <alignment horizontal="center" vertical="top" wrapText="1"/>
      <protection locked="0"/>
    </xf>
    <xf numFmtId="0" fontId="18" fillId="0" borderId="23" xfId="2" applyFont="1" applyBorder="1" applyAlignment="1" applyProtection="1">
      <alignment horizontal="center" vertical="top" wrapText="1"/>
      <protection locked="0"/>
    </xf>
    <xf numFmtId="0" fontId="12" fillId="0" borderId="29" xfId="2" applyFont="1" applyBorder="1" applyAlignment="1" applyProtection="1">
      <alignment horizontal="right" vertical="top" wrapText="1" readingOrder="2"/>
      <protection locked="0"/>
    </xf>
    <xf numFmtId="0" fontId="12" fillId="0" borderId="0" xfId="2" applyFont="1" applyBorder="1" applyAlignment="1" applyProtection="1">
      <alignment horizontal="right" vertical="top" wrapText="1" readingOrder="2"/>
      <protection locked="0"/>
    </xf>
    <xf numFmtId="0" fontId="12" fillId="0" borderId="9" xfId="2" applyFont="1" applyBorder="1" applyAlignment="1" applyProtection="1">
      <alignment horizontal="right" vertical="top" wrapText="1" readingOrder="2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0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18" fillId="0" borderId="42" xfId="2" applyFont="1" applyBorder="1" applyAlignment="1" applyProtection="1">
      <alignment horizontal="center" vertical="top" wrapText="1"/>
      <protection locked="0"/>
    </xf>
    <xf numFmtId="0" fontId="18" fillId="0" borderId="30" xfId="2" applyFont="1" applyBorder="1" applyAlignment="1" applyProtection="1">
      <alignment horizontal="center" vertical="top" wrapText="1"/>
      <protection locked="0"/>
    </xf>
    <xf numFmtId="0" fontId="18" fillId="0" borderId="31" xfId="2" applyFont="1" applyBorder="1" applyAlignment="1" applyProtection="1">
      <alignment horizontal="center" vertical="top" wrapText="1"/>
      <protection locked="0"/>
    </xf>
    <xf numFmtId="0" fontId="2" fillId="0" borderId="24" xfId="2" applyBorder="1" applyAlignment="1" applyProtection="1">
      <alignment horizontal="center"/>
      <protection locked="0"/>
    </xf>
    <xf numFmtId="0" fontId="2" fillId="0" borderId="0" xfId="2" applyBorder="1" applyAlignment="1" applyProtection="1">
      <alignment horizontal="center"/>
      <protection locked="0"/>
    </xf>
    <xf numFmtId="0" fontId="2" fillId="0" borderId="35" xfId="2" applyBorder="1" applyAlignment="1" applyProtection="1">
      <alignment horizontal="center"/>
      <protection locked="0"/>
    </xf>
    <xf numFmtId="0" fontId="16" fillId="0" borderId="15" xfId="2" applyFont="1" applyBorder="1" applyAlignment="1" applyProtection="1">
      <alignment horizontal="right" vertical="top" wrapText="1" readingOrder="2"/>
      <protection locked="0"/>
    </xf>
    <xf numFmtId="0" fontId="16" fillId="0" borderId="15" xfId="2" applyFont="1" applyBorder="1" applyAlignment="1" applyProtection="1">
      <alignment horizontal="right" vertical="top" readingOrder="2"/>
      <protection locked="0"/>
    </xf>
    <xf numFmtId="0" fontId="16" fillId="0" borderId="0" xfId="2" applyFont="1" applyBorder="1" applyAlignment="1" applyProtection="1">
      <alignment horizontal="right" vertical="top" wrapText="1" readingOrder="2"/>
      <protection locked="0"/>
    </xf>
    <xf numFmtId="0" fontId="16" fillId="0" borderId="0" xfId="2" applyFont="1" applyBorder="1" applyAlignment="1" applyProtection="1">
      <alignment horizontal="right" vertical="top" readingOrder="2"/>
      <protection locked="0"/>
    </xf>
    <xf numFmtId="0" fontId="2" fillId="0" borderId="36" xfId="2" applyBorder="1" applyAlignment="1" applyProtection="1">
      <alignment horizontal="center"/>
      <protection locked="0"/>
    </xf>
    <xf numFmtId="0" fontId="2" fillId="0" borderId="37" xfId="2" applyBorder="1" applyAlignment="1" applyProtection="1">
      <alignment horizontal="center"/>
      <protection locked="0"/>
    </xf>
    <xf numFmtId="0" fontId="2" fillId="0" borderId="38" xfId="2" applyBorder="1" applyAlignment="1" applyProtection="1">
      <alignment horizontal="center"/>
      <protection locked="0"/>
    </xf>
    <xf numFmtId="0" fontId="32" fillId="0" borderId="0" xfId="2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10" fillId="7" borderId="21" xfId="2" applyFont="1" applyFill="1" applyBorder="1" applyAlignment="1" applyProtection="1">
      <alignment horizontal="right" vertical="center"/>
    </xf>
    <xf numFmtId="0" fontId="10" fillId="7" borderId="3" xfId="2" applyFont="1" applyFill="1" applyBorder="1" applyAlignment="1" applyProtection="1">
      <alignment horizontal="right" vertical="center"/>
    </xf>
    <xf numFmtId="49" fontId="10" fillId="7" borderId="3" xfId="2" applyNumberFormat="1" applyFont="1" applyFill="1" applyBorder="1" applyAlignment="1" applyProtection="1">
      <alignment horizontal="right" vertical="center" wrapText="1"/>
    </xf>
    <xf numFmtId="0" fontId="10" fillId="7" borderId="3" xfId="2" applyNumberFormat="1" applyFont="1" applyFill="1" applyBorder="1" applyAlignment="1" applyProtection="1">
      <alignment horizontal="right" vertical="center" wrapText="1"/>
    </xf>
    <xf numFmtId="0" fontId="10" fillId="7" borderId="20" xfId="2" applyFont="1" applyFill="1" applyBorder="1" applyAlignment="1" applyProtection="1">
      <alignment horizontal="right" vertical="center"/>
    </xf>
    <xf numFmtId="0" fontId="10" fillId="7" borderId="1" xfId="2" applyFont="1" applyFill="1" applyBorder="1" applyAlignment="1" applyProtection="1">
      <alignment horizontal="right" vertical="center"/>
    </xf>
    <xf numFmtId="0" fontId="10" fillId="7" borderId="1" xfId="2" applyNumberFormat="1" applyFont="1" applyFill="1" applyBorder="1" applyAlignment="1" applyProtection="1">
      <alignment horizontal="center" vertical="center"/>
    </xf>
    <xf numFmtId="0" fontId="10" fillId="7" borderId="1" xfId="2" applyFont="1" applyFill="1" applyBorder="1" applyAlignment="1" applyProtection="1">
      <alignment horizontal="center" vertical="center"/>
    </xf>
    <xf numFmtId="0" fontId="7" fillId="0" borderId="29" xfId="2" applyFont="1" applyBorder="1" applyAlignment="1" applyProtection="1">
      <alignment horizontal="right" vertical="center" readingOrder="2"/>
      <protection locked="0"/>
    </xf>
    <xf numFmtId="0" fontId="7" fillId="0" borderId="0" xfId="2" applyFont="1" applyBorder="1" applyAlignment="1" applyProtection="1">
      <alignment horizontal="right" vertical="center" readingOrder="2"/>
      <protection locked="0"/>
    </xf>
    <xf numFmtId="0" fontId="7" fillId="0" borderId="9" xfId="2" applyFont="1" applyBorder="1" applyAlignment="1" applyProtection="1">
      <alignment horizontal="right" vertical="center" readingOrder="2"/>
      <protection locked="0"/>
    </xf>
    <xf numFmtId="0" fontId="10" fillId="7" borderId="39" xfId="2" applyFont="1" applyFill="1" applyBorder="1" applyAlignment="1" applyProtection="1">
      <alignment horizontal="center" vertical="center"/>
    </xf>
    <xf numFmtId="0" fontId="10" fillId="7" borderId="40" xfId="2" applyFont="1" applyFill="1" applyBorder="1" applyAlignment="1" applyProtection="1">
      <alignment horizontal="center" vertical="center"/>
    </xf>
    <xf numFmtId="0" fontId="10" fillId="7" borderId="40" xfId="2" applyNumberFormat="1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right" wrapText="1"/>
      <protection locked="0"/>
    </xf>
    <xf numFmtId="0" fontId="15" fillId="0" borderId="22" xfId="2" applyFont="1" applyBorder="1" applyAlignment="1" applyProtection="1">
      <alignment horizontal="right" vertical="center" readingOrder="2"/>
      <protection locked="0"/>
    </xf>
    <xf numFmtId="0" fontId="15" fillId="0" borderId="15" xfId="2" applyFont="1" applyBorder="1" applyAlignment="1" applyProtection="1">
      <alignment horizontal="right" vertical="center" readingOrder="2"/>
      <protection locked="0"/>
    </xf>
    <xf numFmtId="0" fontId="15" fillId="0" borderId="23" xfId="2" applyFont="1" applyBorder="1" applyAlignment="1" applyProtection="1">
      <alignment horizontal="right" vertical="center" readingOrder="2"/>
      <protection locked="0"/>
    </xf>
    <xf numFmtId="0" fontId="7" fillId="0" borderId="42" xfId="2" applyFont="1" applyBorder="1" applyAlignment="1" applyProtection="1">
      <alignment horizontal="right" vertical="center" readingOrder="2"/>
      <protection locked="0"/>
    </xf>
    <xf numFmtId="0" fontId="7" fillId="0" borderId="30" xfId="2" applyFont="1" applyBorder="1" applyAlignment="1" applyProtection="1">
      <alignment horizontal="right" vertical="center" readingOrder="2"/>
      <protection locked="0"/>
    </xf>
    <xf numFmtId="0" fontId="7" fillId="0" borderId="31" xfId="2" applyFont="1" applyBorder="1" applyAlignment="1" applyProtection="1">
      <alignment horizontal="right" vertical="center" readingOrder="2"/>
      <protection locked="0"/>
    </xf>
    <xf numFmtId="0" fontId="17" fillId="0" borderId="15" xfId="2" applyFont="1" applyBorder="1" applyAlignment="1" applyProtection="1">
      <alignment horizontal="right" vertical="top" wrapText="1"/>
      <protection locked="0"/>
    </xf>
    <xf numFmtId="0" fontId="17" fillId="0" borderId="15" xfId="2" applyFont="1" applyBorder="1" applyAlignment="1" applyProtection="1">
      <alignment horizontal="right" vertical="top"/>
      <protection locked="0"/>
    </xf>
    <xf numFmtId="0" fontId="20" fillId="0" borderId="0" xfId="0" applyFont="1" applyAlignment="1" applyProtection="1">
      <alignment horizontal="center"/>
      <protection locked="0"/>
    </xf>
    <xf numFmtId="49" fontId="22" fillId="7" borderId="10" xfId="0" applyNumberFormat="1" applyFont="1" applyFill="1" applyBorder="1" applyAlignment="1" applyProtection="1">
      <alignment horizontal="center" vertical="center"/>
    </xf>
    <xf numFmtId="49" fontId="22" fillId="7" borderId="11" xfId="0" applyNumberFormat="1" applyFont="1" applyFill="1" applyBorder="1" applyAlignment="1" applyProtection="1">
      <alignment horizontal="center" vertical="center"/>
    </xf>
    <xf numFmtId="49" fontId="22" fillId="7" borderId="12" xfId="0" applyNumberFormat="1" applyFont="1" applyFill="1" applyBorder="1" applyAlignment="1" applyProtection="1">
      <alignment horizontal="center" vertical="center"/>
    </xf>
    <xf numFmtId="0" fontId="20" fillId="4" borderId="50" xfId="0" applyFont="1" applyFill="1" applyBorder="1" applyAlignment="1" applyProtection="1">
      <alignment horizontal="center" vertical="center"/>
      <protection locked="0"/>
    </xf>
    <xf numFmtId="0" fontId="20" fillId="4" borderId="49" xfId="0" applyFont="1" applyFill="1" applyBorder="1" applyAlignment="1" applyProtection="1">
      <alignment horizontal="center" vertical="center"/>
      <protection locked="0"/>
    </xf>
    <xf numFmtId="0" fontId="20" fillId="4" borderId="52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0" fontId="20" fillId="4" borderId="53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7" fillId="4" borderId="10" xfId="3" applyFont="1" applyFill="1" applyBorder="1" applyAlignment="1" applyProtection="1">
      <alignment horizontal="right" vertical="center"/>
      <protection locked="0"/>
    </xf>
    <xf numFmtId="0" fontId="7" fillId="4" borderId="12" xfId="3" applyFont="1" applyFill="1" applyBorder="1" applyAlignment="1" applyProtection="1">
      <alignment horizontal="right" vertical="center"/>
      <protection locked="0"/>
    </xf>
    <xf numFmtId="0" fontId="20" fillId="4" borderId="22" xfId="0" applyFont="1" applyFill="1" applyBorder="1" applyAlignment="1" applyProtection="1">
      <alignment horizontal="center" vertical="center" wrapText="1" readingOrder="2"/>
      <protection locked="0"/>
    </xf>
    <xf numFmtId="0" fontId="20" fillId="4" borderId="15" xfId="0" applyFont="1" applyFill="1" applyBorder="1" applyAlignment="1" applyProtection="1">
      <alignment horizontal="center" vertical="center" wrapText="1" readingOrder="2"/>
      <protection locked="0"/>
    </xf>
    <xf numFmtId="0" fontId="20" fillId="4" borderId="23" xfId="0" applyFont="1" applyFill="1" applyBorder="1" applyAlignment="1" applyProtection="1">
      <alignment horizontal="center" vertical="center" wrapText="1" readingOrder="2"/>
      <protection locked="0"/>
    </xf>
    <xf numFmtId="0" fontId="20" fillId="4" borderId="58" xfId="0" applyFont="1" applyFill="1" applyBorder="1" applyAlignment="1" applyProtection="1">
      <alignment horizontal="center" vertical="center" wrapText="1" readingOrder="2"/>
      <protection locked="0"/>
    </xf>
    <xf numFmtId="0" fontId="20" fillId="4" borderId="8" xfId="0" applyFont="1" applyFill="1" applyBorder="1" applyAlignment="1" applyProtection="1">
      <alignment horizontal="center" vertical="center" wrapText="1" readingOrder="2"/>
      <protection locked="0"/>
    </xf>
    <xf numFmtId="0" fontId="20" fillId="4" borderId="59" xfId="0" applyFont="1" applyFill="1" applyBorder="1" applyAlignment="1" applyProtection="1">
      <alignment horizontal="center" vertical="center" wrapText="1" readingOrder="2"/>
      <protection locked="0"/>
    </xf>
    <xf numFmtId="0" fontId="23" fillId="7" borderId="22" xfId="0" applyFont="1" applyFill="1" applyBorder="1" applyAlignment="1" applyProtection="1">
      <alignment horizontal="center" vertical="center"/>
    </xf>
    <xf numFmtId="0" fontId="23" fillId="7" borderId="23" xfId="0" applyFont="1" applyFill="1" applyBorder="1" applyAlignment="1" applyProtection="1">
      <alignment horizontal="center" vertical="center"/>
    </xf>
    <xf numFmtId="0" fontId="23" fillId="7" borderId="29" xfId="0" applyFont="1" applyFill="1" applyBorder="1" applyAlignment="1" applyProtection="1">
      <alignment horizontal="center" vertical="center"/>
    </xf>
    <xf numFmtId="0" fontId="23" fillId="7" borderId="9" xfId="0" applyFont="1" applyFill="1" applyBorder="1" applyAlignment="1" applyProtection="1">
      <alignment horizontal="center" vertical="center"/>
    </xf>
    <xf numFmtId="0" fontId="23" fillId="7" borderId="42" xfId="0" applyFont="1" applyFill="1" applyBorder="1" applyAlignment="1" applyProtection="1">
      <alignment horizontal="center" vertical="center"/>
    </xf>
    <xf numFmtId="0" fontId="23" fillId="7" borderId="31" xfId="0" applyFont="1" applyFill="1" applyBorder="1" applyAlignment="1" applyProtection="1">
      <alignment horizontal="center" vertical="center"/>
    </xf>
    <xf numFmtId="49" fontId="23" fillId="7" borderId="1" xfId="0" applyNumberFormat="1" applyFont="1" applyFill="1" applyBorder="1" applyAlignment="1" applyProtection="1">
      <alignment horizontal="center"/>
    </xf>
    <xf numFmtId="0" fontId="23" fillId="7" borderId="1" xfId="0" applyFont="1" applyFill="1" applyBorder="1" applyAlignment="1" applyProtection="1">
      <alignment horizontal="center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7" fillId="0" borderId="42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49" fontId="23" fillId="7" borderId="10" xfId="0" applyNumberFormat="1" applyFont="1" applyFill="1" applyBorder="1" applyAlignment="1" applyProtection="1">
      <alignment horizontal="center" vertical="center"/>
    </xf>
    <xf numFmtId="49" fontId="23" fillId="7" borderId="11" xfId="0" applyNumberFormat="1" applyFont="1" applyFill="1" applyBorder="1" applyAlignment="1" applyProtection="1">
      <alignment horizontal="center" vertical="center"/>
    </xf>
    <xf numFmtId="49" fontId="23" fillId="7" borderId="12" xfId="0" applyNumberFormat="1" applyFont="1" applyFill="1" applyBorder="1" applyAlignment="1" applyProtection="1">
      <alignment horizontal="center" vertical="center"/>
    </xf>
    <xf numFmtId="3" fontId="23" fillId="7" borderId="10" xfId="0" applyNumberFormat="1" applyFont="1" applyFill="1" applyBorder="1" applyAlignment="1" applyProtection="1">
      <alignment horizontal="center" vertical="center"/>
    </xf>
    <xf numFmtId="3" fontId="23" fillId="7" borderId="11" xfId="0" applyNumberFormat="1" applyFont="1" applyFill="1" applyBorder="1" applyAlignment="1" applyProtection="1">
      <alignment horizontal="center" vertical="center"/>
    </xf>
    <xf numFmtId="3" fontId="23" fillId="7" borderId="1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3" fontId="20" fillId="4" borderId="51" xfId="0" applyNumberFormat="1" applyFont="1" applyFill="1" applyBorder="1" applyAlignment="1" applyProtection="1">
      <alignment horizontal="center" vertical="center"/>
      <protection locked="0"/>
    </xf>
    <xf numFmtId="3" fontId="20" fillId="4" borderId="45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right" vertical="center"/>
      <protection locked="0"/>
    </xf>
    <xf numFmtId="0" fontId="20" fillId="4" borderId="48" xfId="0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0" fillId="4" borderId="1" xfId="0" applyFont="1" applyFill="1" applyBorder="1" applyAlignment="1" applyProtection="1">
      <alignment horizontal="left" vertical="center" wrapText="1" readingOrder="2"/>
      <protection locked="0"/>
    </xf>
    <xf numFmtId="0" fontId="20" fillId="4" borderId="1" xfId="0" applyFont="1" applyFill="1" applyBorder="1" applyAlignment="1" applyProtection="1">
      <alignment vertical="center" wrapText="1" readingOrder="2"/>
      <protection locked="0"/>
    </xf>
    <xf numFmtId="0" fontId="20" fillId="4" borderId="10" xfId="0" applyFont="1" applyFill="1" applyBorder="1" applyAlignment="1" applyProtection="1">
      <alignment horizontal="left" vertical="center" wrapText="1" readingOrder="2"/>
      <protection locked="0"/>
    </xf>
    <xf numFmtId="0" fontId="20" fillId="4" borderId="11" xfId="0" applyFont="1" applyFill="1" applyBorder="1" applyAlignment="1" applyProtection="1">
      <alignment horizontal="left" vertical="center" wrapText="1" readingOrder="2"/>
      <protection locked="0"/>
    </xf>
    <xf numFmtId="0" fontId="20" fillId="4" borderId="12" xfId="0" applyFont="1" applyFill="1" applyBorder="1" applyAlignment="1" applyProtection="1">
      <alignment horizontal="left" vertical="center" wrapText="1" readingOrder="2"/>
      <protection locked="0"/>
    </xf>
    <xf numFmtId="0" fontId="20" fillId="4" borderId="10" xfId="0" applyFont="1" applyFill="1" applyBorder="1" applyAlignment="1" applyProtection="1">
      <alignment horizontal="right" vertical="center" wrapText="1" readingOrder="2"/>
      <protection locked="0"/>
    </xf>
    <xf numFmtId="0" fontId="20" fillId="4" borderId="12" xfId="0" applyFont="1" applyFill="1" applyBorder="1" applyAlignment="1" applyProtection="1">
      <alignment horizontal="right" vertical="center" wrapText="1" readingOrder="2"/>
      <protection locked="0"/>
    </xf>
    <xf numFmtId="0" fontId="20" fillId="4" borderId="1" xfId="0" applyFont="1" applyFill="1" applyBorder="1" applyAlignment="1" applyProtection="1">
      <alignment horizontal="center" vertical="center" wrapText="1" readingOrder="2"/>
      <protection locked="0"/>
    </xf>
    <xf numFmtId="0" fontId="20" fillId="4" borderId="40" xfId="0" applyFont="1" applyFill="1" applyBorder="1" applyAlignment="1" applyProtection="1">
      <alignment horizontal="center" vertical="center" wrapText="1" readingOrder="2"/>
      <protection locked="0"/>
    </xf>
    <xf numFmtId="0" fontId="20" fillId="4" borderId="23" xfId="0" applyFont="1" applyFill="1" applyBorder="1" applyAlignment="1" applyProtection="1">
      <alignment horizontal="left" vertical="center" wrapText="1" readingOrder="2"/>
      <protection locked="0"/>
    </xf>
    <xf numFmtId="0" fontId="20" fillId="4" borderId="59" xfId="0" applyFont="1" applyFill="1" applyBorder="1" applyAlignment="1" applyProtection="1">
      <alignment horizontal="left" vertical="center" wrapText="1" readingOrder="2"/>
      <protection locked="0"/>
    </xf>
    <xf numFmtId="0" fontId="20" fillId="3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NumberFormat="1" applyFont="1" applyAlignment="1" applyProtection="1">
      <alignment horizontal="center"/>
      <protection locked="0"/>
    </xf>
    <xf numFmtId="0" fontId="20" fillId="4" borderId="22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58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7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53" xfId="0" applyNumberFormat="1" applyFont="1" applyFill="1" applyBorder="1" applyAlignment="1" applyProtection="1">
      <alignment horizontal="center" vertical="center"/>
      <protection locked="0"/>
    </xf>
    <xf numFmtId="0" fontId="20" fillId="4" borderId="50" xfId="0" applyNumberFormat="1" applyFont="1" applyFill="1" applyBorder="1" applyAlignment="1" applyProtection="1">
      <alignment horizontal="center" vertical="center"/>
      <protection locked="0"/>
    </xf>
    <xf numFmtId="0" fontId="20" fillId="4" borderId="49" xfId="0" applyNumberFormat="1" applyFont="1" applyFill="1" applyBorder="1" applyAlignment="1" applyProtection="1">
      <alignment horizontal="center" vertical="center"/>
      <protection locked="0"/>
    </xf>
    <xf numFmtId="0" fontId="20" fillId="4" borderId="52" xfId="0" applyNumberFormat="1" applyFont="1" applyFill="1" applyBorder="1" applyAlignment="1" applyProtection="1">
      <alignment horizontal="center" vertical="center"/>
      <protection locked="0"/>
    </xf>
    <xf numFmtId="0" fontId="7" fillId="4" borderId="10" xfId="3" applyNumberFormat="1" applyFont="1" applyFill="1" applyBorder="1" applyAlignment="1" applyProtection="1">
      <alignment horizontal="right" vertical="center"/>
      <protection locked="0"/>
    </xf>
    <xf numFmtId="0" fontId="7" fillId="4" borderId="12" xfId="3" applyNumberFormat="1" applyFont="1" applyFill="1" applyBorder="1" applyAlignment="1" applyProtection="1">
      <alignment horizontal="right" vertical="center"/>
      <protection locked="0"/>
    </xf>
    <xf numFmtId="0" fontId="20" fillId="4" borderId="1" xfId="0" applyNumberFormat="1" applyFont="1" applyFill="1" applyBorder="1" applyAlignment="1" applyProtection="1">
      <alignment vertical="center" wrapText="1" readingOrder="2"/>
      <protection locked="0"/>
    </xf>
    <xf numFmtId="0" fontId="20" fillId="4" borderId="10" xfId="0" applyNumberFormat="1" applyFont="1" applyFill="1" applyBorder="1" applyAlignment="1" applyProtection="1">
      <alignment horizontal="right" vertical="top" wrapText="1" readingOrder="2"/>
      <protection locked="0"/>
    </xf>
    <xf numFmtId="0" fontId="20" fillId="4" borderId="12" xfId="0" applyNumberFormat="1" applyFont="1" applyFill="1" applyBorder="1" applyAlignment="1" applyProtection="1">
      <alignment horizontal="right" vertical="top" wrapText="1" readingOrder="2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40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4" borderId="23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59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19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NumberFormat="1" applyFont="1" applyFill="1" applyBorder="1" applyAlignment="1" applyProtection="1">
      <alignment horizontal="center" vertical="center"/>
      <protection locked="0"/>
    </xf>
    <xf numFmtId="0" fontId="23" fillId="7" borderId="10" xfId="0" applyNumberFormat="1" applyFont="1" applyFill="1" applyBorder="1" applyAlignment="1" applyProtection="1">
      <alignment horizontal="center" vertical="center"/>
    </xf>
    <xf numFmtId="0" fontId="23" fillId="7" borderId="11" xfId="0" applyNumberFormat="1" applyFont="1" applyFill="1" applyBorder="1" applyAlignment="1" applyProtection="1">
      <alignment horizontal="center" vertical="center"/>
    </xf>
    <xf numFmtId="0" fontId="23" fillId="7" borderId="12" xfId="0" applyNumberFormat="1" applyFont="1" applyFill="1" applyBorder="1" applyAlignment="1" applyProtection="1">
      <alignment horizontal="center" vertical="center"/>
    </xf>
    <xf numFmtId="0" fontId="24" fillId="0" borderId="10" xfId="1" applyNumberFormat="1" applyFont="1" applyBorder="1" applyAlignment="1" applyProtection="1">
      <alignment horizontal="right" vertical="center" wrapText="1"/>
      <protection locked="0"/>
    </xf>
    <xf numFmtId="0" fontId="24" fillId="0" borderId="11" xfId="1" applyNumberFormat="1" applyFont="1" applyBorder="1" applyAlignment="1" applyProtection="1">
      <alignment horizontal="right" vertical="center" wrapText="1"/>
      <protection locked="0"/>
    </xf>
    <xf numFmtId="0" fontId="24" fillId="0" borderId="12" xfId="1" applyNumberFormat="1" applyFont="1" applyBorder="1" applyAlignment="1" applyProtection="1">
      <alignment horizontal="right" vertical="center" wrapText="1"/>
      <protection locked="0"/>
    </xf>
    <xf numFmtId="0" fontId="20" fillId="0" borderId="0" xfId="0" applyNumberFormat="1" applyFont="1" applyAlignment="1" applyProtection="1">
      <alignment horizontal="center"/>
      <protection locked="0"/>
    </xf>
    <xf numFmtId="0" fontId="23" fillId="7" borderId="56" xfId="0" applyNumberFormat="1" applyFont="1" applyFill="1" applyBorder="1" applyAlignment="1" applyProtection="1">
      <alignment horizontal="center" vertical="center"/>
    </xf>
    <xf numFmtId="0" fontId="23" fillId="7" borderId="57" xfId="0" applyNumberFormat="1" applyFont="1" applyFill="1" applyBorder="1" applyAlignment="1" applyProtection="1">
      <alignment horizontal="center" vertical="center"/>
    </xf>
    <xf numFmtId="0" fontId="23" fillId="7" borderId="14" xfId="0" applyNumberFormat="1" applyFont="1" applyFill="1" applyBorder="1" applyAlignment="1" applyProtection="1">
      <alignment horizontal="center" vertical="center"/>
    </xf>
    <xf numFmtId="0" fontId="23" fillId="7" borderId="9" xfId="0" applyNumberFormat="1" applyFont="1" applyFill="1" applyBorder="1" applyAlignment="1" applyProtection="1">
      <alignment horizontal="center" vertical="center"/>
    </xf>
    <xf numFmtId="0" fontId="23" fillId="7" borderId="46" xfId="0" applyNumberFormat="1" applyFont="1" applyFill="1" applyBorder="1" applyAlignment="1" applyProtection="1">
      <alignment horizontal="center" vertical="center"/>
    </xf>
    <xf numFmtId="0" fontId="23" fillId="7" borderId="31" xfId="0" applyNumberFormat="1" applyFont="1" applyFill="1" applyBorder="1" applyAlignment="1" applyProtection="1">
      <alignment horizontal="center" vertical="center"/>
    </xf>
    <xf numFmtId="0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Border="1" applyAlignment="1" applyProtection="1">
      <alignment horizontal="center"/>
      <protection locked="0"/>
    </xf>
    <xf numFmtId="0" fontId="20" fillId="4" borderId="10" xfId="0" applyNumberFormat="1" applyFont="1" applyFill="1" applyBorder="1" applyAlignment="1" applyProtection="1">
      <alignment horizontal="right" vertical="center" wrapText="1" readingOrder="2"/>
      <protection locked="0"/>
    </xf>
    <xf numFmtId="0" fontId="20" fillId="4" borderId="12" xfId="0" applyNumberFormat="1" applyFont="1" applyFill="1" applyBorder="1" applyAlignment="1" applyProtection="1">
      <alignment horizontal="right" vertical="center" wrapText="1" readingOrder="2"/>
      <protection locked="0"/>
    </xf>
    <xf numFmtId="0" fontId="20" fillId="4" borderId="10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11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12" xfId="0" applyNumberFormat="1" applyFont="1" applyFill="1" applyBorder="1" applyAlignment="1" applyProtection="1">
      <alignment horizontal="left" vertical="center" wrapText="1" readingOrder="2"/>
      <protection locked="0"/>
    </xf>
    <xf numFmtId="0" fontId="37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5" xfId="0" applyNumberFormat="1" applyFont="1" applyBorder="1" applyAlignment="1" applyProtection="1">
      <alignment horizontal="center" vertical="center" wrapText="1"/>
      <protection locked="0"/>
    </xf>
    <xf numFmtId="0" fontId="37" fillId="0" borderId="19" xfId="0" applyNumberFormat="1" applyFont="1" applyBorder="1" applyAlignment="1" applyProtection="1">
      <alignment horizontal="center" vertical="center" wrapText="1"/>
      <protection locked="0"/>
    </xf>
    <xf numFmtId="0" fontId="37" fillId="0" borderId="46" xfId="0" applyNumberFormat="1" applyFont="1" applyBorder="1" applyAlignment="1" applyProtection="1">
      <alignment horizontal="center" vertical="center" wrapText="1"/>
      <protection locked="0"/>
    </xf>
    <xf numFmtId="0" fontId="37" fillId="0" borderId="30" xfId="0" applyNumberFormat="1" applyFont="1" applyBorder="1" applyAlignment="1" applyProtection="1">
      <alignment horizontal="center" vertical="center" wrapText="1"/>
      <protection locked="0"/>
    </xf>
    <xf numFmtId="0" fontId="37" fillId="0" borderId="55" xfId="0" applyNumberFormat="1" applyFont="1" applyBorder="1" applyAlignment="1" applyProtection="1">
      <alignment horizontal="center" vertical="center" wrapText="1"/>
      <protection locked="0"/>
    </xf>
    <xf numFmtId="0" fontId="20" fillId="4" borderId="1" xfId="0" applyNumberFormat="1" applyFont="1" applyFill="1" applyBorder="1" applyAlignment="1" applyProtection="1">
      <alignment horizontal="left" vertical="center" wrapText="1" readingOrder="2"/>
      <protection locked="0"/>
    </xf>
    <xf numFmtId="0" fontId="20" fillId="4" borderId="7" xfId="0" applyNumberFormat="1" applyFont="1" applyFill="1" applyBorder="1" applyAlignment="1" applyProtection="1">
      <alignment horizontal="left" vertical="center" wrapText="1" readingOrder="2"/>
      <protection locked="0"/>
    </xf>
    <xf numFmtId="0" fontId="22" fillId="7" borderId="47" xfId="0" applyNumberFormat="1" applyFont="1" applyFill="1" applyBorder="1" applyAlignment="1" applyProtection="1">
      <alignment horizontal="center" vertical="center"/>
    </xf>
    <xf numFmtId="0" fontId="22" fillId="7" borderId="54" xfId="0" applyNumberFormat="1" applyFont="1" applyFill="1" applyBorder="1" applyAlignment="1" applyProtection="1">
      <alignment horizontal="center" vertical="center"/>
    </xf>
    <xf numFmtId="0" fontId="22" fillId="7" borderId="60" xfId="0" applyNumberFormat="1" applyFont="1" applyFill="1" applyBorder="1" applyAlignment="1" applyProtection="1">
      <alignment horizontal="center" vertical="center"/>
    </xf>
    <xf numFmtId="0" fontId="20" fillId="3" borderId="48" xfId="0" applyNumberFormat="1" applyFont="1" applyFill="1" applyBorder="1" applyAlignment="1" applyProtection="1">
      <alignment horizontal="right" vertical="center"/>
      <protection locked="0"/>
    </xf>
    <xf numFmtId="0" fontId="7" fillId="4" borderId="1" xfId="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</cellXfs>
  <cellStyles count="5">
    <cellStyle name="Hyperlink" xfId="4" builtinId="8"/>
    <cellStyle name="Normal" xfId="0" builtinId="0"/>
    <cellStyle name="Normal 2 2" xfId="2"/>
    <cellStyle name="Normal 3" xfId="1"/>
    <cellStyle name="Normal_فرم مالي زير بنايي  اختصاصی1" xf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166264</xdr:colOff>
      <xdr:row>0</xdr:row>
      <xdr:rowOff>45427</xdr:rowOff>
    </xdr:from>
    <xdr:to>
      <xdr:col>11</xdr:col>
      <xdr:colOff>169273</xdr:colOff>
      <xdr:row>1</xdr:row>
      <xdr:rowOff>21981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319452" y="45427"/>
          <a:ext cx="364959" cy="40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115129</xdr:colOff>
      <xdr:row>1</xdr:row>
      <xdr:rowOff>183875</xdr:rowOff>
    </xdr:from>
    <xdr:to>
      <xdr:col>2</xdr:col>
      <xdr:colOff>191329</xdr:colOff>
      <xdr:row>4</xdr:row>
      <xdr:rowOff>49695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6000" contrast="12000"/>
        </a:blip>
        <a:srcRect/>
        <a:stretch>
          <a:fillRect/>
        </a:stretch>
      </xdr:blipFill>
      <xdr:spPr bwMode="auto">
        <a:xfrm>
          <a:off x="11388212996" y="279125"/>
          <a:ext cx="438150" cy="5039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73270</xdr:colOff>
      <xdr:row>1</xdr:row>
      <xdr:rowOff>43962</xdr:rowOff>
    </xdr:from>
    <xdr:to>
      <xdr:col>2</xdr:col>
      <xdr:colOff>353990</xdr:colOff>
      <xdr:row>4</xdr:row>
      <xdr:rowOff>131886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6000" contrast="12000"/>
        </a:blip>
        <a:srcRect/>
        <a:stretch>
          <a:fillRect/>
        </a:stretch>
      </xdr:blipFill>
      <xdr:spPr bwMode="auto">
        <a:xfrm>
          <a:off x="11234993110" y="158262"/>
          <a:ext cx="604570" cy="6784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rightToLeft="1" view="pageBreakPreview" zoomScale="25" zoomScaleNormal="55" zoomScaleSheetLayoutView="25" workbookViewId="0">
      <selection activeCell="A2" sqref="A2"/>
    </sheetView>
  </sheetViews>
  <sheetFormatPr defaultRowHeight="99.95" customHeight="1" x14ac:dyDescent="0.2"/>
  <cols>
    <col min="1" max="1" width="71.28515625" style="94" customWidth="1"/>
    <col min="2" max="2" width="45" style="94" customWidth="1"/>
    <col min="3" max="3" width="150.5703125" style="94" customWidth="1"/>
    <col min="4" max="24" width="9.140625" style="94"/>
    <col min="25" max="25" width="8.42578125" style="94" customWidth="1"/>
    <col min="26" max="16384" width="9.140625" style="94"/>
  </cols>
  <sheetData>
    <row r="1" spans="1:3" ht="99.95" customHeight="1" x14ac:dyDescent="0.2">
      <c r="A1" s="170" t="s">
        <v>12</v>
      </c>
      <c r="B1" s="171"/>
      <c r="C1" s="171"/>
    </row>
    <row r="2" spans="1:3" ht="150" customHeight="1" x14ac:dyDescent="0.2">
      <c r="A2" s="29" t="s">
        <v>52</v>
      </c>
      <c r="B2" s="96"/>
      <c r="C2" s="29" t="s">
        <v>109</v>
      </c>
    </row>
    <row r="3" spans="1:3" ht="150" customHeight="1" x14ac:dyDescent="0.2">
      <c r="A3" s="29" t="s">
        <v>107</v>
      </c>
      <c r="B3" s="97"/>
      <c r="C3" s="29" t="s">
        <v>110</v>
      </c>
    </row>
    <row r="4" spans="1:3" ht="150" customHeight="1" x14ac:dyDescent="0.2">
      <c r="A4" s="29" t="s">
        <v>108</v>
      </c>
      <c r="B4" s="97"/>
      <c r="C4" s="29" t="s">
        <v>145</v>
      </c>
    </row>
    <row r="5" spans="1:3" ht="150" customHeight="1" x14ac:dyDescent="0.2">
      <c r="A5" s="29"/>
      <c r="B5" s="98"/>
      <c r="C5" s="29" t="s">
        <v>146</v>
      </c>
    </row>
    <row r="6" spans="1:3" ht="150" customHeight="1" thickBot="1" x14ac:dyDescent="0.25">
      <c r="A6" s="34"/>
      <c r="B6" s="34"/>
      <c r="C6" s="93" t="s">
        <v>147</v>
      </c>
    </row>
    <row r="7" spans="1:3" ht="99.95" customHeight="1" thickBot="1" x14ac:dyDescent="0.25">
      <c r="A7" s="96"/>
      <c r="B7" s="96"/>
      <c r="C7" s="95" t="s">
        <v>149</v>
      </c>
    </row>
  </sheetData>
  <sheetProtection sheet="1" objects="1" scenarios="1" formatCells="0"/>
  <mergeCells count="1">
    <mergeCell ref="A1:C1"/>
  </mergeCells>
  <hyperlinks>
    <hyperlink ref="A2" location="پیمان!A1" display="پیمان"/>
    <hyperlink ref="A3" location="دستورکار!A1" display="دستورکار"/>
    <hyperlink ref="A4" location="'صورت جلسه'!A1" display="صورتجلسه"/>
    <hyperlink ref="C2" location="'فرم گردش کار'!A1" display="فرم گردش کار"/>
    <hyperlink ref="C3" location="'|تکنسین ها'!A1" display="تکنسین ها"/>
    <hyperlink ref="C4" location="'آنالیز فاکتورها برق '!A1" display="آنالیز تاسیسات الکتریکی"/>
    <hyperlink ref="C5" location="'آنالیز فاکتوری مکانیک'!A1" display="آنالیز تاسیسات مکانیکی"/>
    <hyperlink ref="C6" location="'آنالیز فاکتورها ابنیه'!A1" display="آنالیز ابنیه"/>
  </hyperlinks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rightToLeft="1" topLeftCell="A2" zoomScale="85" zoomScaleNormal="85" workbookViewId="0">
      <selection activeCell="C1" sqref="C1"/>
    </sheetView>
  </sheetViews>
  <sheetFormatPr defaultColWidth="32.5703125" defaultRowHeight="15.75" x14ac:dyDescent="0.2"/>
  <cols>
    <col min="1" max="1" width="32.5703125" style="12"/>
    <col min="2" max="2" width="16.42578125" style="16" customWidth="1"/>
    <col min="3" max="3" width="16.5703125" style="11" customWidth="1"/>
    <col min="4" max="16384" width="32.5703125" style="11"/>
  </cols>
  <sheetData>
    <row r="1" spans="1:4" ht="21" thickTop="1" thickBot="1" x14ac:dyDescent="0.25">
      <c r="A1" s="17" t="s">
        <v>4</v>
      </c>
      <c r="B1" s="28" t="s">
        <v>41</v>
      </c>
      <c r="C1" s="1" t="s">
        <v>12</v>
      </c>
      <c r="D1" s="13"/>
    </row>
    <row r="2" spans="1:4" ht="16.5" thickTop="1" x14ac:dyDescent="0.4">
      <c r="A2" s="18" t="s">
        <v>49</v>
      </c>
      <c r="B2" s="27" t="s">
        <v>95</v>
      </c>
      <c r="C2" s="13"/>
      <c r="D2" s="13"/>
    </row>
    <row r="3" spans="1:4" x14ac:dyDescent="0.2">
      <c r="A3" s="19" t="s">
        <v>106</v>
      </c>
      <c r="B3" s="20">
        <v>16010202</v>
      </c>
      <c r="C3" s="13"/>
      <c r="D3" s="13"/>
    </row>
    <row r="4" spans="1:4" x14ac:dyDescent="0.2">
      <c r="A4" s="21" t="s">
        <v>31</v>
      </c>
      <c r="B4" s="20">
        <v>1502401</v>
      </c>
      <c r="C4" s="13"/>
      <c r="D4" s="13"/>
    </row>
    <row r="5" spans="1:4" x14ac:dyDescent="0.2">
      <c r="A5" s="21" t="s">
        <v>32</v>
      </c>
      <c r="B5" s="20">
        <v>14010102</v>
      </c>
      <c r="C5" s="13"/>
      <c r="D5" s="13"/>
    </row>
    <row r="6" spans="1:4" x14ac:dyDescent="0.2">
      <c r="A6" s="21" t="s">
        <v>33</v>
      </c>
      <c r="B6" s="20">
        <v>16130101</v>
      </c>
      <c r="C6" s="14"/>
      <c r="D6" s="14"/>
    </row>
    <row r="7" spans="1:4" x14ac:dyDescent="0.2">
      <c r="A7" s="19" t="s">
        <v>34</v>
      </c>
      <c r="B7" s="20">
        <v>16130301</v>
      </c>
      <c r="C7" s="13"/>
      <c r="D7" s="13"/>
    </row>
    <row r="8" spans="1:4" x14ac:dyDescent="0.2">
      <c r="A8" s="19" t="s">
        <v>35</v>
      </c>
      <c r="B8" s="20">
        <v>16130302</v>
      </c>
      <c r="C8" s="13"/>
      <c r="D8" s="13"/>
    </row>
    <row r="9" spans="1:4" x14ac:dyDescent="0.2">
      <c r="A9" s="19" t="s">
        <v>36</v>
      </c>
      <c r="B9" s="20">
        <v>16130303</v>
      </c>
      <c r="C9" s="13"/>
      <c r="D9" s="13"/>
    </row>
    <row r="10" spans="1:4" x14ac:dyDescent="0.2">
      <c r="A10" s="19" t="s">
        <v>37</v>
      </c>
      <c r="B10" s="20">
        <v>16010202</v>
      </c>
      <c r="C10" s="13"/>
      <c r="D10" s="13"/>
    </row>
    <row r="11" spans="1:4" x14ac:dyDescent="0.2">
      <c r="A11" s="19" t="s">
        <v>38</v>
      </c>
      <c r="B11" s="20">
        <v>15020401</v>
      </c>
      <c r="C11" s="13"/>
      <c r="D11" s="13"/>
    </row>
    <row r="12" spans="1:4" x14ac:dyDescent="0.2">
      <c r="A12" s="19" t="s">
        <v>39</v>
      </c>
      <c r="B12" s="20">
        <v>16010101</v>
      </c>
      <c r="C12" s="13"/>
      <c r="D12" s="13"/>
    </row>
    <row r="13" spans="1:4" x14ac:dyDescent="0.2">
      <c r="A13" s="19" t="s">
        <v>40</v>
      </c>
      <c r="B13" s="20">
        <v>16010201</v>
      </c>
      <c r="C13" s="13"/>
      <c r="D13" s="13"/>
    </row>
    <row r="14" spans="1:4" x14ac:dyDescent="0.2">
      <c r="A14" s="19" t="s">
        <v>5</v>
      </c>
      <c r="B14" s="20">
        <v>16010202</v>
      </c>
      <c r="C14" s="13"/>
      <c r="D14" s="13"/>
    </row>
    <row r="15" spans="1:4" x14ac:dyDescent="0.2">
      <c r="A15" s="19" t="s">
        <v>94</v>
      </c>
      <c r="B15" s="20">
        <v>16010203</v>
      </c>
    </row>
    <row r="16" spans="1:4" x14ac:dyDescent="0.2">
      <c r="A16" s="19" t="s">
        <v>43</v>
      </c>
      <c r="B16" s="20">
        <v>16120101</v>
      </c>
    </row>
    <row r="17" spans="1:2" x14ac:dyDescent="0.2">
      <c r="A17" s="19" t="s">
        <v>42</v>
      </c>
      <c r="B17" s="20">
        <v>16120102</v>
      </c>
    </row>
    <row r="18" spans="1:2" x14ac:dyDescent="0.2">
      <c r="A18" s="19" t="s">
        <v>44</v>
      </c>
      <c r="B18" s="20">
        <v>16120103</v>
      </c>
    </row>
    <row r="19" spans="1:2" x14ac:dyDescent="0.2">
      <c r="A19" s="22" t="s">
        <v>45</v>
      </c>
      <c r="B19" s="23">
        <v>15010101</v>
      </c>
    </row>
    <row r="20" spans="1:2" x14ac:dyDescent="0.2">
      <c r="A20" s="24" t="s">
        <v>32</v>
      </c>
      <c r="B20" s="20">
        <v>14010102</v>
      </c>
    </row>
    <row r="21" spans="1:2" x14ac:dyDescent="0.2">
      <c r="A21" s="24" t="s">
        <v>46</v>
      </c>
      <c r="B21" s="20">
        <v>15021203</v>
      </c>
    </row>
    <row r="22" spans="1:2" x14ac:dyDescent="0.2">
      <c r="A22" s="24" t="s">
        <v>47</v>
      </c>
      <c r="B22" s="20">
        <v>15010201</v>
      </c>
    </row>
    <row r="23" spans="1:2" ht="16.5" thickBot="1" x14ac:dyDescent="0.25">
      <c r="A23" s="25" t="s">
        <v>48</v>
      </c>
      <c r="B23" s="26">
        <v>15010801</v>
      </c>
    </row>
    <row r="24" spans="1:2" x14ac:dyDescent="0.2">
      <c r="A24" s="14" t="s">
        <v>117</v>
      </c>
      <c r="B24" s="15"/>
    </row>
    <row r="25" spans="1:2" x14ac:dyDescent="0.2">
      <c r="A25" s="14" t="s">
        <v>118</v>
      </c>
      <c r="B25" s="15"/>
    </row>
    <row r="26" spans="1:2" x14ac:dyDescent="0.2">
      <c r="A26" s="14"/>
      <c r="B26" s="15"/>
    </row>
    <row r="27" spans="1:2" x14ac:dyDescent="0.2">
      <c r="A27" s="14"/>
      <c r="B27" s="15"/>
    </row>
    <row r="28" spans="1:2" x14ac:dyDescent="0.2">
      <c r="A28" s="14"/>
      <c r="B28" s="15"/>
    </row>
    <row r="29" spans="1:2" x14ac:dyDescent="0.2">
      <c r="A29" s="14"/>
      <c r="B29" s="15"/>
    </row>
    <row r="30" spans="1:2" x14ac:dyDescent="0.2">
      <c r="A30" s="14"/>
      <c r="B30" s="15"/>
    </row>
  </sheetData>
  <hyperlinks>
    <hyperlink ref="C1" location="فهرست!A1" display="فهرست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view="pageBreakPreview" zoomScale="70" zoomScaleNormal="100" zoomScaleSheetLayoutView="70" workbookViewId="0">
      <selection activeCell="B18" sqref="B18"/>
    </sheetView>
  </sheetViews>
  <sheetFormatPr defaultRowHeight="22.5" x14ac:dyDescent="0.55000000000000004"/>
  <cols>
    <col min="1" max="1" width="22.85546875" style="9" customWidth="1"/>
    <col min="2" max="2" width="66" style="9" customWidth="1"/>
    <col min="3" max="16384" width="9.140625" style="2"/>
  </cols>
  <sheetData>
    <row r="1" spans="1:3" ht="29.25" thickTop="1" thickBot="1" x14ac:dyDescent="0.25">
      <c r="A1" s="172" t="s">
        <v>11</v>
      </c>
      <c r="B1" s="173"/>
      <c r="C1" s="1" t="s">
        <v>12</v>
      </c>
    </row>
    <row r="2" spans="1:3" ht="45.75" customHeight="1" thickTop="1" x14ac:dyDescent="0.2">
      <c r="A2" s="3" t="s">
        <v>13</v>
      </c>
      <c r="B2" s="35" t="s">
        <v>170</v>
      </c>
    </row>
    <row r="3" spans="1:3" x14ac:dyDescent="0.55000000000000004">
      <c r="A3" s="5" t="s">
        <v>14</v>
      </c>
      <c r="B3" s="4" t="s">
        <v>161</v>
      </c>
    </row>
    <row r="4" spans="1:3" x14ac:dyDescent="0.55000000000000004">
      <c r="A4" s="5" t="s">
        <v>15</v>
      </c>
      <c r="B4" s="4" t="s">
        <v>162</v>
      </c>
    </row>
    <row r="5" spans="1:3" x14ac:dyDescent="0.55000000000000004">
      <c r="A5" s="5" t="s">
        <v>16</v>
      </c>
      <c r="B5" s="4" t="s">
        <v>164</v>
      </c>
    </row>
    <row r="6" spans="1:3" x14ac:dyDescent="0.55000000000000004">
      <c r="A6" s="5" t="s">
        <v>17</v>
      </c>
      <c r="B6" s="4" t="s">
        <v>165</v>
      </c>
    </row>
    <row r="7" spans="1:3" x14ac:dyDescent="0.55000000000000004">
      <c r="A7" s="5" t="s">
        <v>130</v>
      </c>
      <c r="B7" s="4" t="s">
        <v>171</v>
      </c>
    </row>
    <row r="8" spans="1:3" x14ac:dyDescent="0.55000000000000004">
      <c r="A8" s="5" t="s">
        <v>129</v>
      </c>
      <c r="B8" s="4" t="s">
        <v>155</v>
      </c>
    </row>
    <row r="9" spans="1:3" ht="23.25" customHeight="1" x14ac:dyDescent="0.55000000000000004">
      <c r="A9" s="5" t="s">
        <v>30</v>
      </c>
      <c r="B9" s="4" t="s">
        <v>166</v>
      </c>
    </row>
    <row r="10" spans="1:3" ht="23.25" customHeight="1" x14ac:dyDescent="0.55000000000000004">
      <c r="A10" s="5" t="s">
        <v>134</v>
      </c>
      <c r="B10" s="4" t="s">
        <v>167</v>
      </c>
    </row>
    <row r="11" spans="1:3" x14ac:dyDescent="0.55000000000000004">
      <c r="A11" s="5" t="s">
        <v>18</v>
      </c>
      <c r="B11" s="6" t="s">
        <v>156</v>
      </c>
    </row>
    <row r="12" spans="1:3" x14ac:dyDescent="0.55000000000000004">
      <c r="A12" s="5" t="s">
        <v>19</v>
      </c>
      <c r="B12" s="7">
        <v>1420000000</v>
      </c>
    </row>
    <row r="13" spans="1:3" x14ac:dyDescent="0.55000000000000004">
      <c r="A13" s="5" t="s">
        <v>20</v>
      </c>
      <c r="B13" s="4" t="s">
        <v>163</v>
      </c>
    </row>
    <row r="14" spans="1:3" x14ac:dyDescent="0.55000000000000004">
      <c r="A14" s="5" t="s">
        <v>137</v>
      </c>
      <c r="B14" s="4" t="s">
        <v>172</v>
      </c>
    </row>
    <row r="15" spans="1:3" x14ac:dyDescent="0.55000000000000004">
      <c r="A15" s="5" t="s">
        <v>141</v>
      </c>
      <c r="B15" s="4" t="s">
        <v>168</v>
      </c>
    </row>
    <row r="16" spans="1:3" x14ac:dyDescent="0.55000000000000004">
      <c r="A16" s="5" t="s">
        <v>142</v>
      </c>
      <c r="B16" s="4" t="s">
        <v>157</v>
      </c>
    </row>
    <row r="17" spans="1:5" x14ac:dyDescent="0.55000000000000004">
      <c r="A17" s="5" t="s">
        <v>21</v>
      </c>
      <c r="B17" s="4" t="s">
        <v>169</v>
      </c>
    </row>
    <row r="18" spans="1:5" x14ac:dyDescent="0.55000000000000004">
      <c r="A18" s="88" t="s">
        <v>143</v>
      </c>
      <c r="B18" s="4" t="s">
        <v>173</v>
      </c>
    </row>
    <row r="19" spans="1:5" ht="23.25" thickBot="1" x14ac:dyDescent="0.6">
      <c r="A19" s="8" t="s">
        <v>22</v>
      </c>
      <c r="B19" s="31">
        <v>0</v>
      </c>
    </row>
    <row r="20" spans="1:5" ht="23.25" thickTop="1" x14ac:dyDescent="0.55000000000000004">
      <c r="A20" s="30" t="s">
        <v>115</v>
      </c>
      <c r="B20" s="31">
        <v>0</v>
      </c>
    </row>
    <row r="21" spans="1:5" x14ac:dyDescent="0.55000000000000004">
      <c r="A21" s="33" t="s">
        <v>116</v>
      </c>
      <c r="B21" s="32" t="s">
        <v>136</v>
      </c>
      <c r="C21" s="10"/>
      <c r="D21" s="10"/>
      <c r="E21" s="10"/>
    </row>
    <row r="22" spans="1:5" ht="22.5" customHeight="1" x14ac:dyDescent="0.6">
      <c r="A22" s="174" t="s">
        <v>150</v>
      </c>
      <c r="B22" s="174"/>
    </row>
  </sheetData>
  <sheetProtection formatCells="0"/>
  <mergeCells count="2">
    <mergeCell ref="A1:B1"/>
    <mergeCell ref="A22:B22"/>
  </mergeCells>
  <conditionalFormatting sqref="B3:B20">
    <cfRule type="notContainsBlanks" dxfId="3" priority="3" stopIfTrue="1">
      <formula>LEN(TRIM(B3))&gt;0</formula>
    </cfRule>
  </conditionalFormatting>
  <conditionalFormatting sqref="B2">
    <cfRule type="notContainsBlanks" dxfId="2" priority="1" stopIfTrue="1">
      <formula>LEN(TRIM(B2))&gt;0</formula>
    </cfRule>
  </conditionalFormatting>
  <hyperlinks>
    <hyperlink ref="C1" location="فهرست!A1" display="فهرست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2"/>
  <sheetViews>
    <sheetView rightToLeft="1" view="pageBreakPreview" zoomScale="85" zoomScaleNormal="70" zoomScaleSheetLayoutView="85" zoomScalePageLayoutView="55" workbookViewId="0">
      <selection activeCell="E7" sqref="E7:F7"/>
    </sheetView>
  </sheetViews>
  <sheetFormatPr defaultColWidth="10.28515625" defaultRowHeight="24" x14ac:dyDescent="0.2"/>
  <cols>
    <col min="1" max="1" width="1.28515625" style="100" customWidth="1"/>
    <col min="2" max="2" width="1.5703125" style="100" customWidth="1"/>
    <col min="3" max="3" width="6" style="100" customWidth="1"/>
    <col min="4" max="4" width="3.5703125" style="100" customWidth="1"/>
    <col min="5" max="5" width="5.42578125" style="100" customWidth="1"/>
    <col min="6" max="6" width="6" style="100" customWidth="1"/>
    <col min="7" max="7" width="3.42578125" style="100" customWidth="1"/>
    <col min="8" max="8" width="3.85546875" style="100" customWidth="1"/>
    <col min="9" max="9" width="1.140625" style="100" customWidth="1"/>
    <col min="10" max="10" width="8.85546875" style="100" customWidth="1"/>
    <col min="11" max="11" width="5.42578125" style="100" customWidth="1"/>
    <col min="12" max="12" width="5.140625" style="100" customWidth="1"/>
    <col min="13" max="16" width="5.42578125" style="100" customWidth="1"/>
    <col min="17" max="17" width="5.5703125" style="100" customWidth="1"/>
    <col min="18" max="18" width="0.140625" style="100" customWidth="1"/>
    <col min="19" max="19" width="5.42578125" style="100" hidden="1" customWidth="1"/>
    <col min="20" max="20" width="13.85546875" style="100" customWidth="1"/>
    <col min="21" max="21" width="2" style="100" customWidth="1"/>
    <col min="22" max="22" width="1.42578125" style="100" customWidth="1"/>
    <col min="23" max="16384" width="10.28515625" style="100"/>
  </cols>
  <sheetData>
    <row r="1" spans="2:23" ht="59.25" customHeight="1" thickTop="1" x14ac:dyDescent="0.2">
      <c r="B1" s="12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2"/>
    </row>
    <row r="2" spans="2:23" ht="38.25" customHeight="1" x14ac:dyDescent="0.2">
      <c r="B2" s="121"/>
      <c r="C2" s="177" t="s">
        <v>119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04"/>
      <c r="W2" s="105" t="s">
        <v>12</v>
      </c>
    </row>
    <row r="3" spans="2:23" x14ac:dyDescent="0.2">
      <c r="B3" s="121"/>
      <c r="C3" s="178" t="s">
        <v>82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04"/>
      <c r="W3" s="106" t="s">
        <v>52</v>
      </c>
    </row>
    <row r="4" spans="2:23" ht="37.5" customHeight="1" x14ac:dyDescent="0.2">
      <c r="B4" s="121"/>
      <c r="C4" s="179" t="s">
        <v>83</v>
      </c>
      <c r="D4" s="179"/>
      <c r="E4" s="179"/>
      <c r="F4" s="179"/>
      <c r="G4" s="107" t="str">
        <f>پیمان!B18</f>
        <v>2</v>
      </c>
      <c r="H4" s="179" t="s">
        <v>120</v>
      </c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04"/>
    </row>
    <row r="5" spans="2:23" ht="27.75" customHeight="1" x14ac:dyDescent="0.2">
      <c r="B5" s="121"/>
      <c r="C5" s="179" t="s">
        <v>84</v>
      </c>
      <c r="D5" s="179"/>
      <c r="E5" s="179"/>
      <c r="F5" s="179"/>
      <c r="G5" s="180" t="str">
        <f>پیمان!B2</f>
        <v>تکمیل دبیرستان کوثر کردستان بهبهان</v>
      </c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04"/>
    </row>
    <row r="6" spans="2:23" ht="37.5" customHeight="1" x14ac:dyDescent="0.2">
      <c r="B6" s="121"/>
      <c r="C6" s="185" t="s">
        <v>121</v>
      </c>
      <c r="D6" s="185"/>
      <c r="E6" s="183" t="str">
        <f>پیمان!B5</f>
        <v>1402-32-10642/1</v>
      </c>
      <c r="F6" s="184"/>
      <c r="G6" s="184"/>
      <c r="H6" s="108" t="s">
        <v>85</v>
      </c>
      <c r="I6" s="108"/>
      <c r="J6" s="108"/>
      <c r="K6" s="183" t="str">
        <f>پیمان!B6</f>
        <v>1402/06/05</v>
      </c>
      <c r="L6" s="184"/>
      <c r="M6" s="185" t="s">
        <v>148</v>
      </c>
      <c r="N6" s="185"/>
      <c r="O6" s="185"/>
      <c r="P6" s="185"/>
      <c r="Q6" s="185"/>
      <c r="R6" s="186" t="str">
        <f>پیمان!B10</f>
        <v>24/357</v>
      </c>
      <c r="S6" s="187"/>
      <c r="T6" s="187"/>
      <c r="U6" s="104"/>
    </row>
    <row r="7" spans="2:23" ht="33" customHeight="1" x14ac:dyDescent="0.2">
      <c r="B7" s="121"/>
      <c r="C7" s="179" t="s">
        <v>122</v>
      </c>
      <c r="D7" s="179"/>
      <c r="E7" s="183" t="str">
        <f>پیمان!B14</f>
        <v>1402/07/27</v>
      </c>
      <c r="F7" s="184"/>
      <c r="G7" s="180" t="s">
        <v>86</v>
      </c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04"/>
    </row>
    <row r="8" spans="2:23" ht="29.25" customHeight="1" x14ac:dyDescent="0.2">
      <c r="B8" s="121"/>
      <c r="C8" s="189" t="s">
        <v>87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04"/>
    </row>
    <row r="9" spans="2:23" ht="33" customHeight="1" thickBot="1" x14ac:dyDescent="0.25">
      <c r="B9" s="122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 t="s">
        <v>88</v>
      </c>
      <c r="N9" s="110"/>
      <c r="O9" s="110"/>
      <c r="P9" s="110"/>
      <c r="Q9" s="110"/>
      <c r="R9" s="110"/>
      <c r="S9" s="110"/>
      <c r="T9" s="109"/>
      <c r="U9" s="111"/>
    </row>
    <row r="10" spans="2:23" s="114" customFormat="1" ht="29.25" customHeight="1" thickTop="1" x14ac:dyDescent="0.7">
      <c r="B10" s="123"/>
      <c r="C10" s="190" t="s">
        <v>89</v>
      </c>
      <c r="D10" s="190"/>
      <c r="E10" s="190"/>
      <c r="F10" s="190"/>
      <c r="G10" s="190"/>
      <c r="H10" s="190"/>
      <c r="I10" s="188" t="str">
        <f>پیمان!B3</f>
        <v>بهبهان</v>
      </c>
      <c r="J10" s="188"/>
      <c r="K10" s="188"/>
      <c r="L10" s="112"/>
      <c r="M10" s="112"/>
      <c r="N10" s="112"/>
      <c r="O10" s="112"/>
      <c r="P10" s="112"/>
      <c r="Q10" s="112"/>
      <c r="R10" s="112"/>
      <c r="S10" s="112"/>
      <c r="T10" s="112"/>
      <c r="U10" s="113"/>
    </row>
    <row r="11" spans="2:23" ht="96" customHeight="1" x14ac:dyDescent="0.2">
      <c r="B11" s="121"/>
      <c r="C11" s="176" t="s">
        <v>123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04"/>
    </row>
    <row r="12" spans="2:23" ht="32.25" customHeight="1" thickBot="1" x14ac:dyDescent="0.25">
      <c r="B12" s="122"/>
      <c r="C12" s="109"/>
      <c r="D12" s="109"/>
      <c r="E12" s="191"/>
      <c r="F12" s="191"/>
      <c r="G12" s="191"/>
      <c r="H12" s="191"/>
      <c r="I12" s="109"/>
      <c r="J12" s="109"/>
      <c r="K12" s="109"/>
      <c r="L12" s="109"/>
      <c r="M12" s="109"/>
      <c r="N12" s="182" t="s">
        <v>90</v>
      </c>
      <c r="O12" s="182"/>
      <c r="P12" s="182"/>
      <c r="Q12" s="182"/>
      <c r="R12" s="182"/>
      <c r="S12" s="182"/>
      <c r="T12" s="109"/>
      <c r="U12" s="111"/>
    </row>
    <row r="13" spans="2:23" s="114" customFormat="1" ht="36" customHeight="1" thickTop="1" x14ac:dyDescent="0.7">
      <c r="B13" s="123"/>
      <c r="C13" s="175" t="s">
        <v>91</v>
      </c>
      <c r="D13" s="175"/>
      <c r="E13" s="175"/>
      <c r="F13" s="175"/>
      <c r="G13" s="175"/>
      <c r="H13" s="175"/>
      <c r="I13" s="175"/>
      <c r="J13" s="175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</row>
    <row r="14" spans="2:23" s="116" customFormat="1" ht="70.5" customHeight="1" x14ac:dyDescent="0.2">
      <c r="B14" s="124"/>
      <c r="C14" s="176" t="s">
        <v>124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15"/>
    </row>
    <row r="15" spans="2:23" x14ac:dyDescent="0.2">
      <c r="B15" s="121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77" t="s">
        <v>90</v>
      </c>
      <c r="P15" s="177"/>
      <c r="Q15" s="177"/>
      <c r="R15" s="177"/>
      <c r="S15" s="117"/>
      <c r="T15" s="117"/>
      <c r="U15" s="104"/>
    </row>
    <row r="16" spans="2:23" ht="21.75" customHeight="1" thickBot="1" x14ac:dyDescent="0.25">
      <c r="B16" s="121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04"/>
    </row>
    <row r="17" spans="2:21" ht="24.75" thickTop="1" x14ac:dyDescent="0.7">
      <c r="B17" s="123"/>
      <c r="C17" s="175" t="s">
        <v>127</v>
      </c>
      <c r="D17" s="175"/>
      <c r="E17" s="175"/>
      <c r="F17" s="175"/>
      <c r="G17" s="175"/>
      <c r="H17" s="175"/>
      <c r="I17" s="175"/>
      <c r="J17" s="175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3"/>
    </row>
    <row r="18" spans="2:21" ht="53.25" customHeight="1" x14ac:dyDescent="0.2">
      <c r="B18" s="124"/>
      <c r="C18" s="176" t="s">
        <v>126</v>
      </c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15"/>
    </row>
    <row r="19" spans="2:21" x14ac:dyDescent="0.2">
      <c r="B19" s="124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5"/>
    </row>
    <row r="20" spans="2:21" x14ac:dyDescent="0.7">
      <c r="B20" s="125"/>
      <c r="C20" s="177" t="s">
        <v>128</v>
      </c>
      <c r="D20" s="177"/>
      <c r="E20" s="177"/>
      <c r="F20" s="177"/>
      <c r="G20" s="118"/>
      <c r="H20" s="118"/>
      <c r="I20" s="118"/>
      <c r="J20" s="118"/>
      <c r="K20" s="118"/>
      <c r="L20" s="118"/>
      <c r="M20" s="118"/>
      <c r="N20" s="118"/>
      <c r="O20" s="177" t="s">
        <v>90</v>
      </c>
      <c r="P20" s="177"/>
      <c r="Q20" s="177"/>
      <c r="R20" s="177"/>
      <c r="S20" s="117"/>
      <c r="T20" s="117"/>
      <c r="U20" s="119"/>
    </row>
    <row r="21" spans="2:21" ht="24.75" thickBot="1" x14ac:dyDescent="0.25">
      <c r="B21" s="122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1"/>
    </row>
    <row r="22" spans="2:21" ht="24.75" thickTop="1" x14ac:dyDescent="0.2"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</row>
  </sheetData>
  <sheetProtection formatCells="0"/>
  <mergeCells count="27">
    <mergeCell ref="C11:T11"/>
    <mergeCell ref="N12:S12"/>
    <mergeCell ref="E6:G6"/>
    <mergeCell ref="K6:L6"/>
    <mergeCell ref="M6:Q6"/>
    <mergeCell ref="R6:T6"/>
    <mergeCell ref="C6:D6"/>
    <mergeCell ref="I10:K10"/>
    <mergeCell ref="C7:D7"/>
    <mergeCell ref="E7:F7"/>
    <mergeCell ref="G7:T7"/>
    <mergeCell ref="C8:T8"/>
    <mergeCell ref="C10:H10"/>
    <mergeCell ref="E12:H12"/>
    <mergeCell ref="C2:T2"/>
    <mergeCell ref="C3:T3"/>
    <mergeCell ref="C4:F4"/>
    <mergeCell ref="H4:T4"/>
    <mergeCell ref="C5:F5"/>
    <mergeCell ref="G5:T5"/>
    <mergeCell ref="C17:J17"/>
    <mergeCell ref="C18:T18"/>
    <mergeCell ref="C20:F20"/>
    <mergeCell ref="O20:R20"/>
    <mergeCell ref="C13:J13"/>
    <mergeCell ref="O15:R15"/>
    <mergeCell ref="C14:T14"/>
  </mergeCells>
  <conditionalFormatting sqref="G4">
    <cfRule type="containsBlanks" dxfId="1" priority="3">
      <formula>LEN(TRIM(G4))=0</formula>
    </cfRule>
  </conditionalFormatting>
  <conditionalFormatting sqref="R6">
    <cfRule type="containsBlanks" dxfId="0" priority="2">
      <formula>LEN(TRIM(R6))=0</formula>
    </cfRule>
  </conditionalFormatting>
  <hyperlinks>
    <hyperlink ref="W2" location="فهرست!A1" display="فهرست"/>
    <hyperlink ref="W3" location="پیمان!A1" display="پیمان"/>
  </hyperlinks>
  <printOptions horizontalCentered="1" verticalCentered="1"/>
  <pageMargins left="0.19685039370078741" right="0.19685039370078741" top="0.31496062992125984" bottom="0.19685039370078741" header="0.31496062992125984" footer="0.31496062992125984"/>
  <pageSetup paperSize="9" fitToWidth="0" orientation="portrait" r:id="rId1"/>
  <colBreaks count="1" manualBreakCount="1">
    <brk id="2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rightToLeft="1" view="pageBreakPreview" zoomScale="60" zoomScaleNormal="100" workbookViewId="0">
      <selection activeCell="M7" sqref="M7:N7"/>
    </sheetView>
  </sheetViews>
  <sheetFormatPr defaultColWidth="10.42578125" defaultRowHeight="12.75" x14ac:dyDescent="0.2"/>
  <cols>
    <col min="1" max="1" width="1.85546875" style="69" customWidth="1"/>
    <col min="2" max="2" width="5.42578125" style="69" customWidth="1"/>
    <col min="3" max="3" width="3.42578125" style="69" customWidth="1"/>
    <col min="4" max="4" width="13.42578125" style="69" customWidth="1"/>
    <col min="5" max="5" width="11.28515625" style="69" customWidth="1"/>
    <col min="6" max="6" width="4" style="69" customWidth="1"/>
    <col min="7" max="7" width="6.7109375" style="69" customWidth="1"/>
    <col min="8" max="8" width="5.5703125" style="69" customWidth="1"/>
    <col min="9" max="9" width="6.42578125" style="69" customWidth="1"/>
    <col min="10" max="10" width="8.140625" style="69" customWidth="1"/>
    <col min="11" max="11" width="7.85546875" style="69" customWidth="1"/>
    <col min="12" max="12" width="5.85546875" style="69" customWidth="1"/>
    <col min="13" max="13" width="6.140625" style="69" customWidth="1"/>
    <col min="14" max="14" width="5.28515625" style="69" customWidth="1"/>
    <col min="15" max="15" width="1.5703125" style="69" customWidth="1"/>
    <col min="16" max="16" width="10.42578125" style="84"/>
    <col min="17" max="16384" width="10.42578125" style="69"/>
  </cols>
  <sheetData>
    <row r="1" spans="1:16" ht="8.1" customHeight="1" thickTop="1" thickBot="1" x14ac:dyDescent="0.25">
      <c r="A1" s="192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</row>
    <row r="2" spans="1:16" ht="18.95" customHeight="1" thickTop="1" thickBot="1" x14ac:dyDescent="0.25">
      <c r="A2" s="126"/>
      <c r="B2" s="195"/>
      <c r="C2" s="195"/>
      <c r="D2" s="196" t="s">
        <v>23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27"/>
      <c r="P2" s="60" t="s">
        <v>12</v>
      </c>
    </row>
    <row r="3" spans="1:16" ht="18.95" customHeight="1" thickTop="1" x14ac:dyDescent="0.2">
      <c r="A3" s="126"/>
      <c r="B3" s="195"/>
      <c r="C3" s="195"/>
      <c r="D3" s="197" t="s">
        <v>24</v>
      </c>
      <c r="E3" s="197"/>
      <c r="F3" s="197"/>
      <c r="G3" s="197"/>
      <c r="H3" s="197"/>
      <c r="I3" s="197"/>
      <c r="J3" s="197"/>
      <c r="K3" s="197"/>
      <c r="L3" s="197"/>
      <c r="M3" s="196"/>
      <c r="N3" s="196"/>
      <c r="O3" s="127"/>
    </row>
    <row r="4" spans="1:16" ht="12.95" customHeight="1" x14ac:dyDescent="0.2">
      <c r="A4" s="126"/>
      <c r="B4" s="195"/>
      <c r="C4" s="195"/>
      <c r="D4" s="198" t="s">
        <v>69</v>
      </c>
      <c r="E4" s="198"/>
      <c r="F4" s="198"/>
      <c r="G4" s="198"/>
      <c r="H4" s="198"/>
      <c r="I4" s="198"/>
      <c r="J4" s="198"/>
      <c r="K4" s="198"/>
      <c r="L4" s="198"/>
      <c r="M4" s="196"/>
      <c r="N4" s="196"/>
      <c r="O4" s="127"/>
    </row>
    <row r="5" spans="1:16" ht="12.95" customHeight="1" x14ac:dyDescent="0.2">
      <c r="A5" s="126"/>
      <c r="B5" s="195"/>
      <c r="C5" s="195"/>
      <c r="D5" s="198"/>
      <c r="E5" s="198"/>
      <c r="F5" s="198"/>
      <c r="G5" s="198"/>
      <c r="H5" s="198"/>
      <c r="I5" s="198"/>
      <c r="J5" s="198"/>
      <c r="K5" s="198"/>
      <c r="L5" s="198"/>
      <c r="M5" s="196"/>
      <c r="N5" s="196"/>
      <c r="O5" s="127"/>
    </row>
    <row r="6" spans="1:16" ht="17.25" customHeight="1" x14ac:dyDescent="0.4">
      <c r="A6" s="126"/>
      <c r="B6" s="200" t="s">
        <v>70</v>
      </c>
      <c r="C6" s="200"/>
      <c r="D6" s="86" t="str">
        <f>پیمان!B2</f>
        <v>تکمیل دبیرستان کوثر کردستان بهبهان</v>
      </c>
      <c r="E6" s="87"/>
      <c r="F6" s="87"/>
      <c r="G6" s="87"/>
      <c r="H6" s="87"/>
      <c r="I6" s="87"/>
      <c r="J6" s="87"/>
      <c r="K6" s="203" t="s">
        <v>160</v>
      </c>
      <c r="L6" s="204"/>
      <c r="M6" s="205" t="str">
        <f>پیمان!B17</f>
        <v>موقت دو</v>
      </c>
      <c r="N6" s="206"/>
      <c r="O6" s="127"/>
    </row>
    <row r="7" spans="1:16" ht="17.25" customHeight="1" x14ac:dyDescent="0.4">
      <c r="A7" s="126"/>
      <c r="B7" s="200" t="s">
        <v>71</v>
      </c>
      <c r="C7" s="200"/>
      <c r="D7" s="201" t="str">
        <f>پیمان!B4</f>
        <v>فراسازان ارجان</v>
      </c>
      <c r="E7" s="201"/>
      <c r="F7" s="201"/>
      <c r="G7" s="200" t="s">
        <v>72</v>
      </c>
      <c r="H7" s="200"/>
      <c r="I7" s="200" t="str">
        <f>پیمان!B5</f>
        <v>1402-32-10642/1</v>
      </c>
      <c r="J7" s="200"/>
      <c r="K7" s="200" t="s">
        <v>73</v>
      </c>
      <c r="L7" s="200"/>
      <c r="M7" s="199" t="str">
        <f>پیمان!B10</f>
        <v>24/357</v>
      </c>
      <c r="N7" s="200"/>
      <c r="O7" s="127"/>
    </row>
    <row r="8" spans="1:16" ht="17.25" customHeight="1" x14ac:dyDescent="0.4">
      <c r="A8" s="126"/>
      <c r="B8" s="200" t="s">
        <v>74</v>
      </c>
      <c r="C8" s="200"/>
      <c r="D8" s="202" t="str">
        <f>پیمان!B3</f>
        <v>بهبهان</v>
      </c>
      <c r="E8" s="201"/>
      <c r="F8" s="201"/>
      <c r="G8" s="200" t="s">
        <v>59</v>
      </c>
      <c r="H8" s="200"/>
      <c r="I8" s="200" t="str">
        <f>پیمان!B6</f>
        <v>1402/06/05</v>
      </c>
      <c r="J8" s="200"/>
      <c r="K8" s="200" t="s">
        <v>75</v>
      </c>
      <c r="L8" s="200"/>
      <c r="M8" s="199" t="str">
        <f>پیمان!B7</f>
        <v>1402/06/11</v>
      </c>
      <c r="N8" s="200"/>
      <c r="O8" s="127"/>
    </row>
    <row r="9" spans="1:16" ht="8.1" customHeight="1" x14ac:dyDescent="0.2">
      <c r="A9" s="210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211"/>
    </row>
    <row r="10" spans="1:16" ht="13.5" customHeight="1" x14ac:dyDescent="0.2">
      <c r="A10" s="126"/>
      <c r="B10" s="212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4"/>
      <c r="O10" s="127"/>
    </row>
    <row r="11" spans="1:16" ht="24.95" customHeight="1" x14ac:dyDescent="0.2">
      <c r="A11" s="126"/>
      <c r="B11" s="215" t="s">
        <v>76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7"/>
      <c r="O11" s="127"/>
    </row>
    <row r="12" spans="1:16" ht="24.95" customHeight="1" x14ac:dyDescent="0.2">
      <c r="A12" s="126"/>
      <c r="B12" s="207" t="s">
        <v>77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9"/>
      <c r="O12" s="127"/>
    </row>
    <row r="13" spans="1:16" ht="24.95" customHeight="1" x14ac:dyDescent="0.2">
      <c r="A13" s="126"/>
      <c r="B13" s="207" t="s">
        <v>77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9"/>
      <c r="O13" s="127"/>
    </row>
    <row r="14" spans="1:16" ht="24.95" customHeight="1" x14ac:dyDescent="0.2">
      <c r="A14" s="126"/>
      <c r="B14" s="207" t="s">
        <v>77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9"/>
      <c r="O14" s="127"/>
    </row>
    <row r="15" spans="1:16" ht="24.95" customHeight="1" x14ac:dyDescent="0.2">
      <c r="A15" s="126"/>
      <c r="B15" s="207" t="s">
        <v>77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9"/>
      <c r="O15" s="127"/>
    </row>
    <row r="16" spans="1:16" ht="24.95" customHeight="1" x14ac:dyDescent="0.2">
      <c r="A16" s="126"/>
      <c r="B16" s="207" t="s">
        <v>77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9"/>
      <c r="O16" s="127"/>
    </row>
    <row r="17" spans="1:15" ht="15.75" x14ac:dyDescent="0.2">
      <c r="A17" s="126"/>
      <c r="B17" s="207" t="s">
        <v>77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9"/>
      <c r="O17" s="127"/>
    </row>
    <row r="18" spans="1:15" ht="15.75" x14ac:dyDescent="0.2">
      <c r="A18" s="126"/>
      <c r="B18" s="207" t="s">
        <v>77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9"/>
      <c r="O18" s="127"/>
    </row>
    <row r="19" spans="1:15" ht="15.75" x14ac:dyDescent="0.2">
      <c r="A19" s="126"/>
      <c r="B19" s="207" t="s">
        <v>77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9"/>
      <c r="O19" s="127"/>
    </row>
    <row r="20" spans="1:15" ht="15.75" x14ac:dyDescent="0.2">
      <c r="A20" s="126"/>
      <c r="B20" s="207" t="s">
        <v>77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9"/>
      <c r="O20" s="127"/>
    </row>
    <row r="21" spans="1:15" ht="15.75" x14ac:dyDescent="0.2">
      <c r="A21" s="126"/>
      <c r="B21" s="207" t="s">
        <v>77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9"/>
      <c r="O21" s="127"/>
    </row>
    <row r="22" spans="1:15" ht="15.75" x14ac:dyDescent="0.2">
      <c r="A22" s="126"/>
      <c r="B22" s="207" t="s">
        <v>77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9"/>
      <c r="O22" s="127"/>
    </row>
    <row r="23" spans="1:15" ht="15.75" x14ac:dyDescent="0.2">
      <c r="A23" s="126"/>
      <c r="B23" s="207" t="s">
        <v>77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127"/>
    </row>
    <row r="24" spans="1:15" ht="15.75" x14ac:dyDescent="0.2">
      <c r="A24" s="126"/>
      <c r="B24" s="207" t="s">
        <v>77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  <c r="O24" s="127"/>
    </row>
    <row r="25" spans="1:15" ht="15.75" x14ac:dyDescent="0.2">
      <c r="A25" s="126"/>
      <c r="B25" s="207" t="s">
        <v>77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9"/>
      <c r="O25" s="127"/>
    </row>
    <row r="26" spans="1:15" ht="15.75" x14ac:dyDescent="0.2">
      <c r="A26" s="126"/>
      <c r="B26" s="207" t="s">
        <v>77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9"/>
      <c r="O26" s="127"/>
    </row>
    <row r="27" spans="1:15" ht="15.75" x14ac:dyDescent="0.2">
      <c r="A27" s="126"/>
      <c r="B27" s="207" t="s">
        <v>77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9"/>
      <c r="O27" s="127"/>
    </row>
    <row r="28" spans="1:15" ht="15.75" x14ac:dyDescent="0.2">
      <c r="A28" s="126"/>
      <c r="B28" s="207" t="s">
        <v>77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9"/>
      <c r="O28" s="127"/>
    </row>
    <row r="29" spans="1:15" ht="15.75" x14ac:dyDescent="0.2">
      <c r="A29" s="126"/>
      <c r="B29" s="207" t="s">
        <v>77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9"/>
      <c r="O29" s="127"/>
    </row>
    <row r="30" spans="1:15" ht="15.75" x14ac:dyDescent="0.2">
      <c r="A30" s="126"/>
      <c r="B30" s="222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4"/>
      <c r="O30" s="127"/>
    </row>
    <row r="31" spans="1:15" x14ac:dyDescent="0.2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7"/>
    </row>
    <row r="32" spans="1:15" ht="18.75" x14ac:dyDescent="0.2">
      <c r="A32" s="72"/>
      <c r="B32" s="218" t="s">
        <v>64</v>
      </c>
      <c r="C32" s="218"/>
      <c r="D32" s="218"/>
      <c r="E32" s="219" t="s">
        <v>65</v>
      </c>
      <c r="F32" s="220"/>
      <c r="G32" s="221"/>
      <c r="H32" s="219" t="s">
        <v>66</v>
      </c>
      <c r="I32" s="220"/>
      <c r="J32" s="221"/>
      <c r="K32" s="218" t="s">
        <v>67</v>
      </c>
      <c r="L32" s="218"/>
      <c r="M32" s="218"/>
      <c r="N32" s="218"/>
      <c r="O32" s="74"/>
    </row>
    <row r="33" spans="1:16" s="77" customFormat="1" ht="20.25" x14ac:dyDescent="0.55000000000000004">
      <c r="A33" s="75"/>
      <c r="B33" s="228" t="s">
        <v>78</v>
      </c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76"/>
      <c r="P33" s="85"/>
    </row>
    <row r="34" spans="1:16" s="77" customFormat="1" ht="20.25" x14ac:dyDescent="0.55000000000000004">
      <c r="A34" s="75"/>
      <c r="B34" s="230" t="s">
        <v>79</v>
      </c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76"/>
      <c r="P34" s="85"/>
    </row>
    <row r="35" spans="1:16" s="77" customFormat="1" ht="20.25" x14ac:dyDescent="0.55000000000000004">
      <c r="A35" s="75"/>
      <c r="B35" s="230" t="s">
        <v>80</v>
      </c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76"/>
      <c r="P35" s="85"/>
    </row>
    <row r="36" spans="1:16" s="77" customFormat="1" ht="20.25" x14ac:dyDescent="0.55000000000000004">
      <c r="A36" s="75"/>
      <c r="B36" s="230" t="s">
        <v>81</v>
      </c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76"/>
      <c r="P36" s="85"/>
    </row>
    <row r="37" spans="1:16" ht="13.5" thickBot="1" x14ac:dyDescent="0.2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4"/>
    </row>
    <row r="38" spans="1:16" ht="13.5" thickTop="1" x14ac:dyDescent="0.2"/>
  </sheetData>
  <sheetProtection sheet="1" objects="1" scenarios="1" formatCells="0"/>
  <mergeCells count="53">
    <mergeCell ref="B33:N33"/>
    <mergeCell ref="B34:N34"/>
    <mergeCell ref="B35:N35"/>
    <mergeCell ref="B36:N36"/>
    <mergeCell ref="A37:O37"/>
    <mergeCell ref="B32:D32"/>
    <mergeCell ref="E32:G32"/>
    <mergeCell ref="H32:J32"/>
    <mergeCell ref="K32:N32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A31:O31"/>
    <mergeCell ref="B20:N20"/>
    <mergeCell ref="A9:O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M8:N8"/>
    <mergeCell ref="B6:C6"/>
    <mergeCell ref="B7:C7"/>
    <mergeCell ref="D7:F7"/>
    <mergeCell ref="G7:H7"/>
    <mergeCell ref="I7:J7"/>
    <mergeCell ref="K7:L7"/>
    <mergeCell ref="M7:N7"/>
    <mergeCell ref="B8:C8"/>
    <mergeCell ref="D8:F8"/>
    <mergeCell ref="G8:H8"/>
    <mergeCell ref="I8:J8"/>
    <mergeCell ref="K8:L8"/>
    <mergeCell ref="K6:L6"/>
    <mergeCell ref="M6:N6"/>
    <mergeCell ref="A1:O1"/>
    <mergeCell ref="B2:C5"/>
    <mergeCell ref="D2:L2"/>
    <mergeCell ref="M2:N5"/>
    <mergeCell ref="D3:L3"/>
    <mergeCell ref="D4:L5"/>
  </mergeCells>
  <hyperlinks>
    <hyperlink ref="P2" location="فهرست!A1" display="فهرست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rightToLeft="1" view="pageBreakPreview" topLeftCell="A17" zoomScale="60" zoomScaleNormal="100" workbookViewId="0">
      <selection activeCell="B26" sqref="B26:J26"/>
    </sheetView>
  </sheetViews>
  <sheetFormatPr defaultColWidth="10.28515625" defaultRowHeight="12.75" x14ac:dyDescent="0.2"/>
  <cols>
    <col min="1" max="1" width="2.28515625" style="69" customWidth="1"/>
    <col min="2" max="2" width="4.85546875" style="69" customWidth="1"/>
    <col min="3" max="3" width="6" style="69" customWidth="1"/>
    <col min="4" max="4" width="8" style="69" customWidth="1"/>
    <col min="5" max="5" width="9.28515625" style="69" customWidth="1"/>
    <col min="6" max="6" width="8.28515625" style="69" customWidth="1"/>
    <col min="7" max="7" width="7.7109375" style="69" customWidth="1"/>
    <col min="8" max="8" width="10.42578125" style="69" customWidth="1"/>
    <col min="9" max="9" width="13.42578125" style="69" customWidth="1"/>
    <col min="10" max="10" width="17.5703125" style="69" customWidth="1"/>
    <col min="11" max="11" width="2.28515625" style="69" customWidth="1"/>
    <col min="12" max="12" width="2.42578125" style="69" customWidth="1"/>
    <col min="13" max="16384" width="10.28515625" style="69"/>
  </cols>
  <sheetData>
    <row r="1" spans="1:13" ht="9" customHeight="1" thickTop="1" thickBot="1" x14ac:dyDescent="0.25">
      <c r="A1" s="66"/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3" ht="16.5" customHeight="1" thickTop="1" thickBot="1" x14ac:dyDescent="0.25">
      <c r="A2" s="70"/>
      <c r="B2" s="195"/>
      <c r="C2" s="195"/>
      <c r="E2" s="196" t="s">
        <v>23</v>
      </c>
      <c r="F2" s="196"/>
      <c r="G2" s="196"/>
      <c r="H2" s="196"/>
      <c r="I2" s="196"/>
      <c r="J2" s="235" t="s">
        <v>54</v>
      </c>
      <c r="K2" s="71"/>
      <c r="M2" s="60" t="s">
        <v>12</v>
      </c>
    </row>
    <row r="3" spans="1:13" ht="15" customHeight="1" thickTop="1" x14ac:dyDescent="0.2">
      <c r="A3" s="70"/>
      <c r="B3" s="195"/>
      <c r="C3" s="195"/>
      <c r="E3" s="197" t="s">
        <v>24</v>
      </c>
      <c r="F3" s="197"/>
      <c r="G3" s="197"/>
      <c r="H3" s="197"/>
      <c r="I3" s="197"/>
      <c r="J3" s="235"/>
      <c r="K3" s="71"/>
    </row>
    <row r="4" spans="1:13" ht="15" customHeight="1" x14ac:dyDescent="0.2">
      <c r="A4" s="70"/>
      <c r="B4" s="195"/>
      <c r="C4" s="195"/>
      <c r="E4" s="236" t="s">
        <v>25</v>
      </c>
      <c r="F4" s="236"/>
      <c r="G4" s="236"/>
      <c r="H4" s="236"/>
      <c r="I4" s="236"/>
      <c r="J4" s="235"/>
      <c r="K4" s="71"/>
    </row>
    <row r="5" spans="1:13" ht="15" customHeight="1" x14ac:dyDescent="0.2">
      <c r="A5" s="70"/>
      <c r="B5" s="195"/>
      <c r="C5" s="195"/>
      <c r="E5" s="198" t="s">
        <v>53</v>
      </c>
      <c r="F5" s="198"/>
      <c r="G5" s="198"/>
      <c r="H5" s="198"/>
      <c r="I5" s="198"/>
      <c r="J5" s="235"/>
      <c r="K5" s="71"/>
    </row>
    <row r="6" spans="1:13" ht="9.9499999999999993" customHeight="1" thickBot="1" x14ac:dyDescent="0.25">
      <c r="A6" s="210"/>
      <c r="B6" s="195"/>
      <c r="C6" s="195"/>
      <c r="D6" s="195"/>
      <c r="E6" s="195"/>
      <c r="F6" s="195"/>
      <c r="G6" s="195"/>
      <c r="H6" s="195"/>
      <c r="I6" s="195"/>
      <c r="J6" s="195"/>
      <c r="K6" s="211"/>
    </row>
    <row r="7" spans="1:13" ht="17.25" customHeight="1" x14ac:dyDescent="0.2">
      <c r="A7" s="70"/>
      <c r="B7" s="237" t="s">
        <v>55</v>
      </c>
      <c r="C7" s="238"/>
      <c r="D7" s="239" t="str">
        <f>پیمان!B2</f>
        <v>تکمیل دبیرستان کوثر کردستان بهبهان</v>
      </c>
      <c r="E7" s="240"/>
      <c r="F7" s="240"/>
      <c r="G7" s="240"/>
      <c r="H7" s="240"/>
      <c r="I7" s="78" t="s">
        <v>56</v>
      </c>
      <c r="J7" s="79" t="str">
        <f>پیمان!B4</f>
        <v>فراسازان ارجان</v>
      </c>
      <c r="K7" s="71"/>
    </row>
    <row r="8" spans="1:13" ht="17.25" customHeight="1" x14ac:dyDescent="0.2">
      <c r="A8" s="70"/>
      <c r="B8" s="241" t="s">
        <v>57</v>
      </c>
      <c r="C8" s="242"/>
      <c r="D8" s="243" t="str">
        <f>پیمان!B5</f>
        <v>1402-32-10642/1</v>
      </c>
      <c r="E8" s="243"/>
      <c r="F8" s="244" t="s">
        <v>135</v>
      </c>
      <c r="G8" s="244"/>
      <c r="H8" s="80" t="str">
        <f>پیمان!B7</f>
        <v>1402/06/11</v>
      </c>
      <c r="I8" s="81" t="s">
        <v>58</v>
      </c>
      <c r="J8" s="91" t="str">
        <f>پیمان!B16</f>
        <v>1</v>
      </c>
      <c r="K8" s="71"/>
    </row>
    <row r="9" spans="1:13" ht="17.25" customHeight="1" thickBot="1" x14ac:dyDescent="0.25">
      <c r="A9" s="70"/>
      <c r="B9" s="248" t="s">
        <v>59</v>
      </c>
      <c r="C9" s="249"/>
      <c r="D9" s="250" t="str">
        <f>پیمان!B6</f>
        <v>1402/06/05</v>
      </c>
      <c r="E9" s="250"/>
      <c r="F9" s="249" t="s">
        <v>60</v>
      </c>
      <c r="G9" s="249"/>
      <c r="H9" s="82" t="str">
        <f>پیمان!B9</f>
        <v>1402/06/08</v>
      </c>
      <c r="I9" s="83" t="s">
        <v>61</v>
      </c>
      <c r="J9" s="92" t="str">
        <f>پیمان!B15</f>
        <v>1402/10/03</v>
      </c>
      <c r="K9" s="71"/>
    </row>
    <row r="10" spans="1:13" ht="46.5" customHeight="1" x14ac:dyDescent="0.5">
      <c r="A10" s="70"/>
      <c r="B10" s="251" t="s">
        <v>62</v>
      </c>
      <c r="C10" s="251"/>
      <c r="D10" s="251"/>
      <c r="E10" s="251"/>
      <c r="F10" s="251"/>
      <c r="G10" s="251"/>
      <c r="H10" s="251"/>
      <c r="I10" s="251"/>
      <c r="J10" s="251"/>
      <c r="K10" s="71"/>
    </row>
    <row r="11" spans="1:13" ht="45.75" customHeight="1" x14ac:dyDescent="0.2">
      <c r="A11" s="70"/>
      <c r="B11" s="252" t="s">
        <v>63</v>
      </c>
      <c r="C11" s="253"/>
      <c r="D11" s="253"/>
      <c r="E11" s="253"/>
      <c r="F11" s="253"/>
      <c r="G11" s="253"/>
      <c r="H11" s="253"/>
      <c r="I11" s="253"/>
      <c r="J11" s="254"/>
      <c r="K11" s="71"/>
    </row>
    <row r="12" spans="1:13" ht="24.95" customHeight="1" x14ac:dyDescent="0.2">
      <c r="A12" s="70"/>
      <c r="B12" s="245"/>
      <c r="C12" s="246"/>
      <c r="D12" s="246"/>
      <c r="E12" s="246"/>
      <c r="F12" s="246"/>
      <c r="G12" s="246"/>
      <c r="H12" s="246"/>
      <c r="I12" s="246"/>
      <c r="J12" s="247"/>
      <c r="K12" s="71"/>
    </row>
    <row r="13" spans="1:13" ht="24.95" customHeight="1" x14ac:dyDescent="0.2">
      <c r="A13" s="70"/>
      <c r="B13" s="245"/>
      <c r="C13" s="246"/>
      <c r="D13" s="246"/>
      <c r="E13" s="246"/>
      <c r="F13" s="246"/>
      <c r="G13" s="246"/>
      <c r="H13" s="246"/>
      <c r="I13" s="246"/>
      <c r="J13" s="247"/>
      <c r="K13" s="71"/>
    </row>
    <row r="14" spans="1:13" ht="24.95" customHeight="1" x14ac:dyDescent="0.2">
      <c r="A14" s="70"/>
      <c r="B14" s="245"/>
      <c r="C14" s="246"/>
      <c r="D14" s="246"/>
      <c r="E14" s="246"/>
      <c r="F14" s="246"/>
      <c r="G14" s="246"/>
      <c r="H14" s="246"/>
      <c r="I14" s="246"/>
      <c r="J14" s="247"/>
      <c r="K14" s="71"/>
    </row>
    <row r="15" spans="1:13" ht="24.95" customHeight="1" x14ac:dyDescent="0.2">
      <c r="A15" s="70"/>
      <c r="B15" s="245"/>
      <c r="C15" s="246"/>
      <c r="D15" s="246"/>
      <c r="E15" s="246"/>
      <c r="F15" s="246"/>
      <c r="G15" s="246"/>
      <c r="H15" s="246"/>
      <c r="I15" s="246"/>
      <c r="J15" s="247"/>
      <c r="K15" s="71"/>
    </row>
    <row r="16" spans="1:13" ht="24.95" customHeight="1" x14ac:dyDescent="0.2">
      <c r="A16" s="70"/>
      <c r="B16" s="245"/>
      <c r="C16" s="246"/>
      <c r="D16" s="246"/>
      <c r="E16" s="246"/>
      <c r="F16" s="246"/>
      <c r="G16" s="246"/>
      <c r="H16" s="246"/>
      <c r="I16" s="246"/>
      <c r="J16" s="247"/>
      <c r="K16" s="71"/>
    </row>
    <row r="17" spans="1:11" ht="22.5" x14ac:dyDescent="0.2">
      <c r="A17" s="70"/>
      <c r="B17" s="245"/>
      <c r="C17" s="246"/>
      <c r="D17" s="246"/>
      <c r="E17" s="246"/>
      <c r="F17" s="246"/>
      <c r="G17" s="246"/>
      <c r="H17" s="246"/>
      <c r="I17" s="246"/>
      <c r="J17" s="247"/>
      <c r="K17" s="71"/>
    </row>
    <row r="18" spans="1:11" ht="22.5" x14ac:dyDescent="0.2">
      <c r="A18" s="70"/>
      <c r="B18" s="245"/>
      <c r="C18" s="246"/>
      <c r="D18" s="246"/>
      <c r="E18" s="246"/>
      <c r="F18" s="246"/>
      <c r="G18" s="246"/>
      <c r="H18" s="246"/>
      <c r="I18" s="246"/>
      <c r="J18" s="247"/>
      <c r="K18" s="71"/>
    </row>
    <row r="19" spans="1:11" ht="22.5" x14ac:dyDescent="0.2">
      <c r="A19" s="70"/>
      <c r="B19" s="245"/>
      <c r="C19" s="246"/>
      <c r="D19" s="246"/>
      <c r="E19" s="246"/>
      <c r="F19" s="246"/>
      <c r="G19" s="246"/>
      <c r="H19" s="246"/>
      <c r="I19" s="246"/>
      <c r="J19" s="247"/>
      <c r="K19" s="71"/>
    </row>
    <row r="20" spans="1:11" ht="22.5" x14ac:dyDescent="0.2">
      <c r="A20" s="70"/>
      <c r="B20" s="245"/>
      <c r="C20" s="246"/>
      <c r="D20" s="246"/>
      <c r="E20" s="246"/>
      <c r="F20" s="246"/>
      <c r="G20" s="246"/>
      <c r="H20" s="246"/>
      <c r="I20" s="246"/>
      <c r="J20" s="247"/>
      <c r="K20" s="71"/>
    </row>
    <row r="21" spans="1:11" ht="22.5" x14ac:dyDescent="0.2">
      <c r="A21" s="70"/>
      <c r="B21" s="245"/>
      <c r="C21" s="246"/>
      <c r="D21" s="246"/>
      <c r="E21" s="246"/>
      <c r="F21" s="246"/>
      <c r="G21" s="246"/>
      <c r="H21" s="246"/>
      <c r="I21" s="246"/>
      <c r="J21" s="247"/>
      <c r="K21" s="71"/>
    </row>
    <row r="22" spans="1:11" ht="22.5" x14ac:dyDescent="0.2">
      <c r="A22" s="70"/>
      <c r="B22" s="245"/>
      <c r="C22" s="246"/>
      <c r="D22" s="246"/>
      <c r="E22" s="246"/>
      <c r="F22" s="246"/>
      <c r="G22" s="246"/>
      <c r="H22" s="246"/>
      <c r="I22" s="246"/>
      <c r="J22" s="247"/>
      <c r="K22" s="71"/>
    </row>
    <row r="23" spans="1:11" ht="22.5" x14ac:dyDescent="0.2">
      <c r="A23" s="70"/>
      <c r="B23" s="245"/>
      <c r="C23" s="246"/>
      <c r="D23" s="246"/>
      <c r="E23" s="246"/>
      <c r="F23" s="246"/>
      <c r="G23" s="246"/>
      <c r="H23" s="246"/>
      <c r="I23" s="246"/>
      <c r="J23" s="247"/>
      <c r="K23" s="71"/>
    </row>
    <row r="24" spans="1:11" ht="22.5" x14ac:dyDescent="0.2">
      <c r="A24" s="70"/>
      <c r="B24" s="245"/>
      <c r="C24" s="246"/>
      <c r="D24" s="246"/>
      <c r="E24" s="246"/>
      <c r="F24" s="246"/>
      <c r="G24" s="246"/>
      <c r="H24" s="246"/>
      <c r="I24" s="246"/>
      <c r="J24" s="247"/>
      <c r="K24" s="71"/>
    </row>
    <row r="25" spans="1:11" ht="22.5" x14ac:dyDescent="0.2">
      <c r="A25" s="70"/>
      <c r="B25" s="245"/>
      <c r="C25" s="246"/>
      <c r="D25" s="246"/>
      <c r="E25" s="246"/>
      <c r="F25" s="246"/>
      <c r="G25" s="246"/>
      <c r="H25" s="246"/>
      <c r="I25" s="246"/>
      <c r="J25" s="247"/>
      <c r="K25" s="71"/>
    </row>
    <row r="26" spans="1:11" ht="22.5" x14ac:dyDescent="0.2">
      <c r="A26" s="70"/>
      <c r="B26" s="245"/>
      <c r="C26" s="246"/>
      <c r="D26" s="246"/>
      <c r="E26" s="246"/>
      <c r="F26" s="246"/>
      <c r="G26" s="246"/>
      <c r="H26" s="246"/>
      <c r="I26" s="246"/>
      <c r="J26" s="247"/>
      <c r="K26" s="71"/>
    </row>
    <row r="27" spans="1:11" ht="22.5" x14ac:dyDescent="0.2">
      <c r="A27" s="70"/>
      <c r="B27" s="245"/>
      <c r="C27" s="246"/>
      <c r="D27" s="246"/>
      <c r="E27" s="246"/>
      <c r="F27" s="246"/>
      <c r="G27" s="246"/>
      <c r="H27" s="246"/>
      <c r="I27" s="246"/>
      <c r="J27" s="247"/>
      <c r="K27" s="71"/>
    </row>
    <row r="28" spans="1:11" ht="22.5" x14ac:dyDescent="0.2">
      <c r="A28" s="70"/>
      <c r="B28" s="245"/>
      <c r="C28" s="246"/>
      <c r="D28" s="246"/>
      <c r="E28" s="246"/>
      <c r="F28" s="246"/>
      <c r="G28" s="246"/>
      <c r="H28" s="246"/>
      <c r="I28" s="246"/>
      <c r="J28" s="247"/>
      <c r="K28" s="71"/>
    </row>
    <row r="29" spans="1:11" ht="22.5" x14ac:dyDescent="0.2">
      <c r="A29" s="70"/>
      <c r="B29" s="255"/>
      <c r="C29" s="256"/>
      <c r="D29" s="256"/>
      <c r="E29" s="256"/>
      <c r="F29" s="256"/>
      <c r="G29" s="256"/>
      <c r="H29" s="256"/>
      <c r="I29" s="256"/>
      <c r="J29" s="257"/>
      <c r="K29" s="71"/>
    </row>
    <row r="30" spans="1:11" x14ac:dyDescent="0.2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 ht="18.75" x14ac:dyDescent="0.2">
      <c r="A31" s="72"/>
      <c r="B31" s="218" t="s">
        <v>64</v>
      </c>
      <c r="C31" s="218"/>
      <c r="D31" s="218"/>
      <c r="E31" s="218" t="s">
        <v>65</v>
      </c>
      <c r="F31" s="218"/>
      <c r="G31" s="218"/>
      <c r="H31" s="218" t="s">
        <v>66</v>
      </c>
      <c r="I31" s="218"/>
      <c r="J31" s="73" t="s">
        <v>67</v>
      </c>
      <c r="K31" s="74"/>
    </row>
    <row r="32" spans="1:11" s="77" customFormat="1" ht="71.25" customHeight="1" x14ac:dyDescent="0.55000000000000004">
      <c r="A32" s="75"/>
      <c r="B32" s="258" t="s">
        <v>68</v>
      </c>
      <c r="C32" s="259"/>
      <c r="D32" s="259"/>
      <c r="E32" s="259"/>
      <c r="F32" s="259"/>
      <c r="G32" s="259"/>
      <c r="H32" s="259"/>
      <c r="I32" s="259"/>
      <c r="J32" s="259"/>
      <c r="K32" s="76"/>
    </row>
    <row r="33" spans="1:11" ht="13.5" thickBot="1" x14ac:dyDescent="0.25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3.5" thickTop="1" x14ac:dyDescent="0.2"/>
  </sheetData>
  <sheetProtection password="CC71" sheet="1" objects="1" scenarios="1" formatCells="0"/>
  <mergeCells count="41">
    <mergeCell ref="B31:D31"/>
    <mergeCell ref="E31:G31"/>
    <mergeCell ref="H31:I31"/>
    <mergeCell ref="B32:J32"/>
    <mergeCell ref="A33:K33"/>
    <mergeCell ref="A30:K30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18:J18"/>
    <mergeCell ref="B9:C9"/>
    <mergeCell ref="D9:E9"/>
    <mergeCell ref="F9:G9"/>
    <mergeCell ref="B10:J10"/>
    <mergeCell ref="B11:J11"/>
    <mergeCell ref="B12:J12"/>
    <mergeCell ref="B13:J13"/>
    <mergeCell ref="B14:J14"/>
    <mergeCell ref="B15:J15"/>
    <mergeCell ref="B16:J16"/>
    <mergeCell ref="B17:J17"/>
    <mergeCell ref="A6:K6"/>
    <mergeCell ref="B7:C7"/>
    <mergeCell ref="D7:H7"/>
    <mergeCell ref="B8:C8"/>
    <mergeCell ref="D8:E8"/>
    <mergeCell ref="F8:G8"/>
    <mergeCell ref="B2:C5"/>
    <mergeCell ref="E2:I2"/>
    <mergeCell ref="J2:J5"/>
    <mergeCell ref="E3:I3"/>
    <mergeCell ref="E4:I4"/>
    <mergeCell ref="E5:I5"/>
  </mergeCells>
  <hyperlinks>
    <hyperlink ref="M2" location="فهرست!A1" display="فهرست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66"/>
  <sheetViews>
    <sheetView rightToLeft="1" tabSelected="1" view="pageBreakPreview" topLeftCell="A4" zoomScale="70" zoomScaleNormal="100" zoomScaleSheetLayoutView="70" workbookViewId="0">
      <selection activeCell="L18" sqref="L18"/>
    </sheetView>
  </sheetViews>
  <sheetFormatPr defaultColWidth="17.85546875" defaultRowHeight="21" customHeight="1" x14ac:dyDescent="0.55000000000000004"/>
  <cols>
    <col min="1" max="1" width="2.7109375" style="140" customWidth="1"/>
    <col min="2" max="2" width="4.42578125" style="140" customWidth="1"/>
    <col min="3" max="3" width="9.85546875" style="140" customWidth="1"/>
    <col min="4" max="4" width="25.5703125" style="169" customWidth="1"/>
    <col min="5" max="5" width="9.140625" style="140" customWidth="1"/>
    <col min="6" max="6" width="12.140625" style="140" customWidth="1"/>
    <col min="7" max="7" width="12" style="140" customWidth="1"/>
    <col min="8" max="8" width="33.85546875" style="140" customWidth="1"/>
    <col min="9" max="9" width="10" style="129" customWidth="1"/>
    <col min="10" max="10" width="10.140625" style="129" customWidth="1"/>
    <col min="11" max="11" width="19.5703125" style="168" customWidth="1"/>
    <col min="12" max="12" width="20.42578125" style="168" customWidth="1"/>
    <col min="13" max="13" width="4" style="140" customWidth="1"/>
    <col min="14" max="14" width="17.85546875" style="140" hidden="1" customWidth="1"/>
    <col min="15" max="15" width="12.7109375" style="141" customWidth="1"/>
    <col min="16" max="17" width="17.85546875" style="142"/>
    <col min="18" max="16384" width="17.85546875" style="140"/>
  </cols>
  <sheetData>
    <row r="1" spans="2:17" ht="21" customHeight="1" x14ac:dyDescent="0.55000000000000004">
      <c r="B1" s="260" t="s">
        <v>103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2:17" ht="21" customHeight="1" x14ac:dyDescent="0.55000000000000004">
      <c r="B2" s="260" t="s">
        <v>104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2:17" ht="21" customHeight="1" x14ac:dyDescent="0.55000000000000004">
      <c r="B3" s="260" t="str">
        <f>پیمان!B21</f>
        <v xml:space="preserve"> آنالیز هزینه کارهای جدید ابلاغی در زمان اجرا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</row>
    <row r="4" spans="2:17" ht="21" customHeight="1" thickBot="1" x14ac:dyDescent="0.6">
      <c r="B4" s="280"/>
      <c r="C4" s="281"/>
      <c r="D4" s="61" t="s">
        <v>26</v>
      </c>
      <c r="E4" s="261" t="str">
        <f>پیمان!B2</f>
        <v>تکمیل دبیرستان کوثر کردستان بهبهان</v>
      </c>
      <c r="F4" s="262"/>
      <c r="G4" s="262"/>
      <c r="H4" s="262"/>
      <c r="I4" s="262"/>
      <c r="J4" s="263"/>
      <c r="K4" s="62" t="s">
        <v>30</v>
      </c>
      <c r="L4" s="63" t="str">
        <f>پیمان!B9</f>
        <v>1402/06/08</v>
      </c>
    </row>
    <row r="5" spans="2:17" ht="21" customHeight="1" thickTop="1" thickBot="1" x14ac:dyDescent="0.65">
      <c r="B5" s="282"/>
      <c r="C5" s="283"/>
      <c r="D5" s="61" t="s">
        <v>27</v>
      </c>
      <c r="E5" s="295" t="str">
        <f>پیمان!B4</f>
        <v>فراسازان ارجان</v>
      </c>
      <c r="F5" s="296"/>
      <c r="G5" s="297"/>
      <c r="H5" s="64" t="s">
        <v>28</v>
      </c>
      <c r="I5" s="286" t="str">
        <f>پیمان!B5</f>
        <v>1402-32-10642/1</v>
      </c>
      <c r="J5" s="287"/>
      <c r="K5" s="137" t="s">
        <v>21</v>
      </c>
      <c r="L5" s="63" t="str">
        <f>پیمان!B17</f>
        <v>موقت دو</v>
      </c>
      <c r="N5" s="140" t="s">
        <v>99</v>
      </c>
      <c r="O5" s="60" t="s">
        <v>12</v>
      </c>
    </row>
    <row r="6" spans="2:17" ht="21" customHeight="1" thickTop="1" x14ac:dyDescent="0.6">
      <c r="B6" s="284"/>
      <c r="C6" s="285"/>
      <c r="D6" s="61" t="str">
        <f>پیمان!A13</f>
        <v>فهرست بهاي پايه سال</v>
      </c>
      <c r="E6" s="298" t="str">
        <f>پیمان!B13</f>
        <v>1402</v>
      </c>
      <c r="F6" s="299"/>
      <c r="G6" s="300"/>
      <c r="H6" s="64" t="s">
        <v>29</v>
      </c>
      <c r="I6" s="286" t="str">
        <f>پیمان!B6</f>
        <v>1402/06/05</v>
      </c>
      <c r="J6" s="287"/>
      <c r="K6" s="62" t="s">
        <v>130</v>
      </c>
      <c r="L6" s="65" t="str">
        <f>پیمان!B7</f>
        <v>1402/06/11</v>
      </c>
      <c r="N6" s="140" t="s">
        <v>100</v>
      </c>
    </row>
    <row r="7" spans="2:17" ht="21" customHeight="1" x14ac:dyDescent="0.55000000000000004">
      <c r="B7" s="288" t="s">
        <v>111</v>
      </c>
      <c r="C7" s="289"/>
      <c r="D7" s="289"/>
      <c r="E7" s="289"/>
      <c r="F7" s="289"/>
      <c r="G7" s="289"/>
      <c r="H7" s="289"/>
      <c r="I7" s="289"/>
      <c r="J7" s="289"/>
      <c r="K7" s="289"/>
      <c r="L7" s="290"/>
    </row>
    <row r="8" spans="2:17" ht="12.75" customHeight="1" x14ac:dyDescent="0.55000000000000004"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3"/>
    </row>
    <row r="9" spans="2:17" ht="42.75" customHeight="1" x14ac:dyDescent="0.55000000000000004">
      <c r="B9" s="143" t="s">
        <v>2</v>
      </c>
      <c r="C9" s="144" t="s">
        <v>97</v>
      </c>
      <c r="D9" s="145" t="s">
        <v>96</v>
      </c>
      <c r="E9" s="149" t="s">
        <v>98</v>
      </c>
      <c r="F9" s="145" t="s">
        <v>93</v>
      </c>
      <c r="G9" s="294" t="s">
        <v>101</v>
      </c>
      <c r="H9" s="294"/>
      <c r="I9" s="145" t="s">
        <v>0</v>
      </c>
      <c r="J9" s="158" t="s">
        <v>1</v>
      </c>
      <c r="K9" s="146" t="s">
        <v>114</v>
      </c>
      <c r="L9" s="147" t="s">
        <v>3</v>
      </c>
      <c r="M9" s="148"/>
      <c r="O9" s="159" t="s">
        <v>92</v>
      </c>
    </row>
    <row r="10" spans="2:17" ht="27" customHeight="1" x14ac:dyDescent="0.55000000000000004">
      <c r="B10" s="264">
        <v>1</v>
      </c>
      <c r="C10" s="267"/>
      <c r="D10" s="382" t="s">
        <v>179</v>
      </c>
      <c r="E10" s="270" t="s">
        <v>99</v>
      </c>
      <c r="F10" s="152" t="s">
        <v>4</v>
      </c>
      <c r="G10" s="272" t="s">
        <v>47</v>
      </c>
      <c r="H10" s="273"/>
      <c r="I10" s="134" t="s">
        <v>151</v>
      </c>
      <c r="J10" s="150">
        <v>1</v>
      </c>
      <c r="K10" s="151">
        <v>300000</v>
      </c>
      <c r="L10" s="147">
        <f>J10*K10</f>
        <v>300000</v>
      </c>
      <c r="M10" s="148"/>
      <c r="N10" s="306"/>
      <c r="O10" s="129" t="str">
        <f t="shared" ref="O10:O19" si="0">IF(L10&lt;&gt;0,"Filter","")</f>
        <v>Filter</v>
      </c>
      <c r="P10" s="140"/>
      <c r="Q10" s="140"/>
    </row>
    <row r="11" spans="2:17" ht="24" customHeight="1" x14ac:dyDescent="0.55000000000000004">
      <c r="B11" s="265"/>
      <c r="C11" s="268"/>
      <c r="D11" s="383"/>
      <c r="E11" s="270"/>
      <c r="F11" s="152"/>
      <c r="G11" s="272" t="s">
        <v>48</v>
      </c>
      <c r="H11" s="273"/>
      <c r="I11" s="134" t="s">
        <v>151</v>
      </c>
      <c r="J11" s="150">
        <v>1</v>
      </c>
      <c r="K11" s="151">
        <v>100000</v>
      </c>
      <c r="L11" s="147">
        <f>J11*K11</f>
        <v>100000</v>
      </c>
      <c r="M11" s="148"/>
      <c r="N11" s="306"/>
      <c r="O11" s="129" t="str">
        <f t="shared" si="0"/>
        <v>Filter</v>
      </c>
      <c r="P11" s="140"/>
      <c r="Q11" s="140"/>
    </row>
    <row r="12" spans="2:17" ht="31.5" customHeight="1" x14ac:dyDescent="0.55000000000000004">
      <c r="B12" s="265"/>
      <c r="C12" s="268"/>
      <c r="D12" s="383"/>
      <c r="E12" s="270"/>
      <c r="F12" s="307">
        <v>0</v>
      </c>
      <c r="G12" s="307"/>
      <c r="H12" s="307"/>
      <c r="I12" s="307"/>
      <c r="J12" s="307"/>
      <c r="K12" s="307"/>
      <c r="L12" s="147">
        <f>SUM(L10:L11)</f>
        <v>400000</v>
      </c>
      <c r="M12" s="148"/>
      <c r="N12" s="306"/>
      <c r="O12" s="129" t="str">
        <f t="shared" si="0"/>
        <v>Filter</v>
      </c>
      <c r="P12" s="140"/>
      <c r="Q12" s="140"/>
    </row>
    <row r="13" spans="2:17" ht="33" customHeight="1" x14ac:dyDescent="0.55000000000000004">
      <c r="B13" s="265"/>
      <c r="C13" s="268"/>
      <c r="D13" s="383"/>
      <c r="E13" s="270"/>
      <c r="F13" s="158" t="s">
        <v>8</v>
      </c>
      <c r="G13" s="308"/>
      <c r="H13" s="308"/>
      <c r="I13" s="99" t="s">
        <v>159</v>
      </c>
      <c r="J13" s="150">
        <v>1</v>
      </c>
      <c r="K13" s="151">
        <v>100000</v>
      </c>
      <c r="L13" s="147">
        <f>J13*K13</f>
        <v>100000</v>
      </c>
      <c r="M13" s="148"/>
      <c r="N13" s="306"/>
      <c r="O13" s="129" t="str">
        <f t="shared" si="0"/>
        <v>Filter</v>
      </c>
      <c r="P13" s="140"/>
      <c r="Q13" s="140"/>
    </row>
    <row r="14" spans="2:17" ht="35.1" customHeight="1" x14ac:dyDescent="0.55000000000000004">
      <c r="B14" s="265"/>
      <c r="C14" s="268"/>
      <c r="D14" s="383"/>
      <c r="E14" s="270"/>
      <c r="F14" s="309" t="s">
        <v>50</v>
      </c>
      <c r="G14" s="310"/>
      <c r="H14" s="310"/>
      <c r="I14" s="310"/>
      <c r="J14" s="310"/>
      <c r="K14" s="311"/>
      <c r="L14" s="147">
        <f>L13</f>
        <v>100000</v>
      </c>
      <c r="M14" s="148"/>
      <c r="N14" s="306"/>
      <c r="O14" s="129" t="str">
        <f t="shared" si="0"/>
        <v>Filter</v>
      </c>
      <c r="P14" s="140"/>
      <c r="Q14" s="140"/>
    </row>
    <row r="15" spans="2:17" ht="26.25" customHeight="1" x14ac:dyDescent="0.55000000000000004">
      <c r="B15" s="265"/>
      <c r="C15" s="268"/>
      <c r="D15" s="383"/>
      <c r="E15" s="270"/>
      <c r="F15" s="158" t="s">
        <v>113</v>
      </c>
      <c r="G15" s="312"/>
      <c r="H15" s="313"/>
      <c r="I15" s="132" t="s">
        <v>175</v>
      </c>
      <c r="J15" s="153">
        <v>1</v>
      </c>
      <c r="K15" s="153">
        <v>0</v>
      </c>
      <c r="L15" s="147">
        <f>J15*K15</f>
        <v>0</v>
      </c>
      <c r="M15" s="148"/>
      <c r="N15" s="306"/>
      <c r="O15" s="129" t="str">
        <f t="shared" si="0"/>
        <v/>
      </c>
      <c r="P15" s="140"/>
      <c r="Q15" s="140"/>
    </row>
    <row r="16" spans="2:17" ht="31.5" customHeight="1" x14ac:dyDescent="0.55000000000000004">
      <c r="B16" s="265"/>
      <c r="C16" s="268"/>
      <c r="D16" s="383"/>
      <c r="E16" s="270"/>
      <c r="F16" s="309" t="s">
        <v>125</v>
      </c>
      <c r="G16" s="310"/>
      <c r="H16" s="310"/>
      <c r="I16" s="310"/>
      <c r="J16" s="310"/>
      <c r="K16" s="311"/>
      <c r="L16" s="147">
        <f>L15</f>
        <v>0</v>
      </c>
      <c r="M16" s="148"/>
      <c r="N16" s="306"/>
      <c r="O16" s="129" t="str">
        <f t="shared" si="0"/>
        <v/>
      </c>
      <c r="P16" s="140"/>
      <c r="Q16" s="140"/>
    </row>
    <row r="17" spans="2:15" s="140" customFormat="1" ht="42.75" customHeight="1" x14ac:dyDescent="0.55000000000000004">
      <c r="B17" s="265"/>
      <c r="C17" s="268"/>
      <c r="D17" s="384"/>
      <c r="E17" s="270"/>
      <c r="F17" s="158" t="s">
        <v>10</v>
      </c>
      <c r="G17" s="312" t="str">
        <f>D10</f>
        <v>لوله پلی اتیلن مشبک تک لایه 20</v>
      </c>
      <c r="H17" s="313"/>
      <c r="I17" s="132" t="s">
        <v>174</v>
      </c>
      <c r="J17" s="153">
        <v>1</v>
      </c>
      <c r="K17" s="154">
        <v>250000</v>
      </c>
      <c r="L17" s="155">
        <v>250000</v>
      </c>
      <c r="M17" s="148"/>
      <c r="N17" s="306"/>
      <c r="O17" s="129" t="str">
        <f t="shared" si="0"/>
        <v>Filter</v>
      </c>
    </row>
    <row r="18" spans="2:15" s="140" customFormat="1" ht="29.25" customHeight="1" x14ac:dyDescent="0.55000000000000004">
      <c r="B18" s="265"/>
      <c r="C18" s="268"/>
      <c r="D18" s="158" t="s">
        <v>105</v>
      </c>
      <c r="E18" s="270"/>
      <c r="F18" s="307" t="s">
        <v>51</v>
      </c>
      <c r="G18" s="307"/>
      <c r="H18" s="307"/>
      <c r="I18" s="307"/>
      <c r="J18" s="307"/>
      <c r="K18" s="307"/>
      <c r="L18" s="156">
        <f>L17</f>
        <v>250000</v>
      </c>
      <c r="M18" s="148"/>
      <c r="N18" s="306"/>
      <c r="O18" s="129" t="str">
        <f t="shared" si="0"/>
        <v>Filter</v>
      </c>
    </row>
    <row r="19" spans="2:15" s="140" customFormat="1" ht="31.5" customHeight="1" x14ac:dyDescent="0.55000000000000004">
      <c r="B19" s="265"/>
      <c r="C19" s="268"/>
      <c r="D19" s="157" t="s">
        <v>176</v>
      </c>
      <c r="E19" s="270"/>
      <c r="F19" s="314">
        <v>111701</v>
      </c>
      <c r="G19" s="274"/>
      <c r="H19" s="275"/>
      <c r="I19" s="275"/>
      <c r="J19" s="276"/>
      <c r="K19" s="316" t="s">
        <v>114</v>
      </c>
      <c r="L19" s="302">
        <f>L12+L14+L16+L18</f>
        <v>750000</v>
      </c>
      <c r="M19" s="148"/>
      <c r="N19" s="306"/>
      <c r="O19" s="301" t="str">
        <f t="shared" si="0"/>
        <v>Filter</v>
      </c>
    </row>
    <row r="20" spans="2:15" s="140" customFormat="1" ht="1.5" customHeight="1" thickBot="1" x14ac:dyDescent="0.6">
      <c r="B20" s="266"/>
      <c r="C20" s="269"/>
      <c r="D20" s="160"/>
      <c r="E20" s="271"/>
      <c r="F20" s="315"/>
      <c r="G20" s="277"/>
      <c r="H20" s="278"/>
      <c r="I20" s="278"/>
      <c r="J20" s="279"/>
      <c r="K20" s="317"/>
      <c r="L20" s="303"/>
      <c r="M20" s="148"/>
      <c r="N20" s="306"/>
      <c r="O20" s="301"/>
    </row>
    <row r="21" spans="2:15" s="140" customFormat="1" ht="21.75" customHeight="1" x14ac:dyDescent="0.55000000000000004">
      <c r="B21" s="305" t="s">
        <v>139</v>
      </c>
      <c r="C21" s="305"/>
      <c r="D21" s="161"/>
      <c r="E21" s="162"/>
      <c r="F21" s="163"/>
      <c r="G21" s="161"/>
      <c r="H21" s="161"/>
      <c r="I21" s="161"/>
      <c r="J21" s="161"/>
      <c r="K21" s="164"/>
      <c r="L21" s="165"/>
      <c r="M21" s="148"/>
      <c r="O21" s="129" t="str">
        <f t="shared" ref="O21" si="1">IF(L21&lt;&gt;0,"Filter","")</f>
        <v/>
      </c>
    </row>
    <row r="22" spans="2:15" s="140" customFormat="1" ht="26.25" customHeight="1" x14ac:dyDescent="0.6">
      <c r="B22" s="304" t="s">
        <v>138</v>
      </c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48"/>
      <c r="N22" s="166"/>
      <c r="O22" s="129"/>
    </row>
    <row r="23" spans="2:15" s="140" customFormat="1" ht="13.5" customHeight="1" x14ac:dyDescent="0.55000000000000004">
      <c r="B23" s="304" t="s">
        <v>140</v>
      </c>
      <c r="C23" s="304"/>
      <c r="D23" s="304"/>
      <c r="E23" s="167"/>
      <c r="F23" s="167"/>
      <c r="G23" s="167"/>
      <c r="H23" s="167"/>
      <c r="I23" s="167"/>
      <c r="J23" s="167"/>
      <c r="K23" s="167"/>
      <c r="L23" s="167"/>
      <c r="O23" s="301" t="str">
        <f t="shared" ref="O23:O27" si="2">IF(L23&lt;&gt;0,"Filter","")</f>
        <v/>
      </c>
    </row>
    <row r="24" spans="2:15" s="140" customFormat="1" ht="26.25" customHeight="1" x14ac:dyDescent="0.55000000000000004">
      <c r="B24" s="304" t="str">
        <f>'آنالیز فاکتورها برق '!B24:H24</f>
        <v>.برند و مشخصات کالا در فاکتور های بازاری پیوست شده  آنالیز جهت استعلام ذکر شود*</v>
      </c>
      <c r="C24" s="304"/>
      <c r="D24" s="304"/>
      <c r="E24" s="304"/>
      <c r="F24" s="304"/>
      <c r="G24" s="304"/>
      <c r="H24" s="304"/>
      <c r="I24" s="167"/>
      <c r="J24" s="167"/>
      <c r="K24" s="167"/>
      <c r="L24" s="167"/>
      <c r="M24" s="129"/>
      <c r="O24" s="301"/>
    </row>
    <row r="25" spans="2:15" s="140" customFormat="1" ht="21" customHeight="1" x14ac:dyDescent="0.55000000000000004">
      <c r="B25" s="260">
        <f>'آنالیز فاکتورها ابنیه'!B25:G25</f>
        <v>0</v>
      </c>
      <c r="C25" s="260"/>
      <c r="D25" s="260"/>
      <c r="E25" s="260"/>
      <c r="F25" s="260"/>
      <c r="G25" s="260"/>
      <c r="K25" s="168"/>
      <c r="L25" s="168"/>
      <c r="M25" s="129"/>
      <c r="O25" s="301" t="str">
        <f t="shared" si="2"/>
        <v/>
      </c>
    </row>
    <row r="26" spans="2:15" s="140" customFormat="1" ht="21" customHeight="1" x14ac:dyDescent="0.55000000000000004">
      <c r="M26" s="129"/>
      <c r="O26" s="301"/>
    </row>
    <row r="27" spans="2:15" s="140" customFormat="1" ht="21" customHeight="1" x14ac:dyDescent="0.55000000000000004">
      <c r="M27" s="129"/>
      <c r="O27" s="301" t="str">
        <f t="shared" si="2"/>
        <v/>
      </c>
    </row>
    <row r="28" spans="2:15" s="140" customFormat="1" ht="21" customHeight="1" x14ac:dyDescent="0.55000000000000004">
      <c r="M28" s="129"/>
      <c r="O28" s="301"/>
    </row>
    <row r="29" spans="2:15" s="140" customFormat="1" ht="21" customHeight="1" x14ac:dyDescent="0.55000000000000004">
      <c r="O29" s="129"/>
    </row>
    <row r="30" spans="2:15" s="140" customFormat="1" ht="21" customHeight="1" x14ac:dyDescent="0.55000000000000004">
      <c r="O30" s="129"/>
    </row>
    <row r="31" spans="2:15" s="140" customFormat="1" ht="21" customHeight="1" x14ac:dyDescent="0.55000000000000004">
      <c r="O31" s="129"/>
    </row>
    <row r="32" spans="2:15" s="140" customFormat="1" ht="21" customHeight="1" x14ac:dyDescent="0.55000000000000004">
      <c r="O32" s="129"/>
    </row>
    <row r="33" spans="15:15" s="140" customFormat="1" ht="21" customHeight="1" x14ac:dyDescent="0.55000000000000004">
      <c r="O33" s="129"/>
    </row>
    <row r="34" spans="15:15" s="140" customFormat="1" ht="21" customHeight="1" x14ac:dyDescent="0.55000000000000004">
      <c r="O34" s="129"/>
    </row>
    <row r="35" spans="15:15" s="140" customFormat="1" ht="21" customHeight="1" x14ac:dyDescent="0.55000000000000004">
      <c r="O35" s="129"/>
    </row>
    <row r="36" spans="15:15" s="140" customFormat="1" ht="21" customHeight="1" x14ac:dyDescent="0.55000000000000004">
      <c r="O36" s="129"/>
    </row>
    <row r="37" spans="15:15" s="140" customFormat="1" ht="21" customHeight="1" x14ac:dyDescent="0.55000000000000004">
      <c r="O37" s="129"/>
    </row>
    <row r="38" spans="15:15" s="140" customFormat="1" ht="21" customHeight="1" x14ac:dyDescent="0.55000000000000004">
      <c r="O38" s="129"/>
    </row>
    <row r="39" spans="15:15" s="140" customFormat="1" ht="21" customHeight="1" x14ac:dyDescent="0.55000000000000004">
      <c r="O39" s="129"/>
    </row>
    <row r="40" spans="15:15" s="140" customFormat="1" ht="21" customHeight="1" x14ac:dyDescent="0.55000000000000004">
      <c r="O40" s="129"/>
    </row>
    <row r="41" spans="15:15" s="140" customFormat="1" ht="21" customHeight="1" x14ac:dyDescent="0.55000000000000004">
      <c r="O41" s="129"/>
    </row>
    <row r="42" spans="15:15" s="140" customFormat="1" ht="21" customHeight="1" x14ac:dyDescent="0.55000000000000004">
      <c r="O42" s="129"/>
    </row>
    <row r="43" spans="15:15" s="140" customFormat="1" ht="21" customHeight="1" x14ac:dyDescent="0.55000000000000004">
      <c r="O43" s="129"/>
    </row>
    <row r="44" spans="15:15" s="140" customFormat="1" ht="21" customHeight="1" x14ac:dyDescent="0.55000000000000004">
      <c r="O44" s="129"/>
    </row>
    <row r="45" spans="15:15" s="140" customFormat="1" ht="21" customHeight="1" x14ac:dyDescent="0.55000000000000004">
      <c r="O45" s="129"/>
    </row>
    <row r="46" spans="15:15" s="140" customFormat="1" ht="21" customHeight="1" x14ac:dyDescent="0.55000000000000004">
      <c r="O46" s="129"/>
    </row>
    <row r="47" spans="15:15" s="140" customFormat="1" ht="21" customHeight="1" x14ac:dyDescent="0.55000000000000004">
      <c r="O47" s="129"/>
    </row>
    <row r="48" spans="15:15" s="140" customFormat="1" ht="21" customHeight="1" x14ac:dyDescent="0.55000000000000004">
      <c r="O48" s="129"/>
    </row>
    <row r="49" spans="15:15" s="140" customFormat="1" ht="21" customHeight="1" x14ac:dyDescent="0.55000000000000004">
      <c r="O49" s="129"/>
    </row>
    <row r="50" spans="15:15" s="140" customFormat="1" ht="21" customHeight="1" x14ac:dyDescent="0.55000000000000004">
      <c r="O50" s="129"/>
    </row>
    <row r="51" spans="15:15" s="140" customFormat="1" ht="21" customHeight="1" x14ac:dyDescent="0.55000000000000004">
      <c r="O51" s="129"/>
    </row>
    <row r="52" spans="15:15" s="140" customFormat="1" ht="21" customHeight="1" x14ac:dyDescent="0.55000000000000004">
      <c r="O52" s="129"/>
    </row>
    <row r="53" spans="15:15" s="140" customFormat="1" ht="21" customHeight="1" x14ac:dyDescent="0.55000000000000004">
      <c r="O53" s="129"/>
    </row>
    <row r="54" spans="15:15" s="140" customFormat="1" ht="21" customHeight="1" x14ac:dyDescent="0.55000000000000004">
      <c r="O54" s="129"/>
    </row>
    <row r="55" spans="15:15" s="140" customFormat="1" ht="21" customHeight="1" x14ac:dyDescent="0.55000000000000004">
      <c r="O55" s="129"/>
    </row>
    <row r="56" spans="15:15" s="140" customFormat="1" ht="21" customHeight="1" x14ac:dyDescent="0.55000000000000004">
      <c r="O56" s="129"/>
    </row>
    <row r="57" spans="15:15" s="140" customFormat="1" ht="21" customHeight="1" x14ac:dyDescent="0.55000000000000004">
      <c r="O57" s="129"/>
    </row>
    <row r="58" spans="15:15" s="140" customFormat="1" ht="21" customHeight="1" x14ac:dyDescent="0.55000000000000004">
      <c r="O58" s="129"/>
    </row>
    <row r="59" spans="15:15" s="140" customFormat="1" ht="21" customHeight="1" x14ac:dyDescent="0.55000000000000004">
      <c r="O59" s="129"/>
    </row>
    <row r="60" spans="15:15" s="140" customFormat="1" ht="21" customHeight="1" x14ac:dyDescent="0.55000000000000004">
      <c r="O60" s="129"/>
    </row>
    <row r="61" spans="15:15" s="140" customFormat="1" ht="21" customHeight="1" x14ac:dyDescent="0.55000000000000004">
      <c r="O61" s="129"/>
    </row>
    <row r="62" spans="15:15" s="140" customFormat="1" ht="21" customHeight="1" x14ac:dyDescent="0.55000000000000004">
      <c r="O62" s="129"/>
    </row>
    <row r="63" spans="15:15" s="140" customFormat="1" ht="21" customHeight="1" x14ac:dyDescent="0.55000000000000004">
      <c r="O63" s="129"/>
    </row>
    <row r="64" spans="15:15" s="140" customFormat="1" ht="21" customHeight="1" x14ac:dyDescent="0.55000000000000004">
      <c r="O64" s="129"/>
    </row>
    <row r="65" spans="15:15" s="140" customFormat="1" ht="21" customHeight="1" x14ac:dyDescent="0.55000000000000004">
      <c r="O65" s="129"/>
    </row>
    <row r="66" spans="15:15" s="140" customFormat="1" ht="21" customHeight="1" x14ac:dyDescent="0.55000000000000004">
      <c r="O66" s="129"/>
    </row>
    <row r="67" spans="15:15" s="140" customFormat="1" ht="21" customHeight="1" x14ac:dyDescent="0.55000000000000004">
      <c r="O67" s="129"/>
    </row>
    <row r="68" spans="15:15" s="140" customFormat="1" ht="21" customHeight="1" x14ac:dyDescent="0.55000000000000004">
      <c r="O68" s="129"/>
    </row>
    <row r="69" spans="15:15" s="140" customFormat="1" ht="21" customHeight="1" x14ac:dyDescent="0.55000000000000004">
      <c r="O69" s="129"/>
    </row>
    <row r="70" spans="15:15" s="140" customFormat="1" ht="21" customHeight="1" x14ac:dyDescent="0.55000000000000004">
      <c r="O70" s="129"/>
    </row>
    <row r="71" spans="15:15" s="140" customFormat="1" ht="21" customHeight="1" x14ac:dyDescent="0.55000000000000004">
      <c r="O71" s="129"/>
    </row>
    <row r="72" spans="15:15" s="140" customFormat="1" ht="21" customHeight="1" x14ac:dyDescent="0.55000000000000004">
      <c r="O72" s="129"/>
    </row>
    <row r="73" spans="15:15" s="140" customFormat="1" ht="21" customHeight="1" x14ac:dyDescent="0.55000000000000004">
      <c r="O73" s="129"/>
    </row>
    <row r="74" spans="15:15" s="140" customFormat="1" ht="21" customHeight="1" x14ac:dyDescent="0.55000000000000004">
      <c r="O74" s="129"/>
    </row>
    <row r="75" spans="15:15" s="140" customFormat="1" ht="21" customHeight="1" x14ac:dyDescent="0.55000000000000004">
      <c r="O75" s="129"/>
    </row>
    <row r="76" spans="15:15" s="140" customFormat="1" ht="21" customHeight="1" x14ac:dyDescent="0.55000000000000004">
      <c r="O76" s="129"/>
    </row>
    <row r="77" spans="15:15" s="140" customFormat="1" ht="21" customHeight="1" x14ac:dyDescent="0.55000000000000004">
      <c r="O77" s="129"/>
    </row>
    <row r="78" spans="15:15" s="140" customFormat="1" ht="21" customHeight="1" x14ac:dyDescent="0.55000000000000004">
      <c r="O78" s="129"/>
    </row>
    <row r="79" spans="15:15" s="140" customFormat="1" ht="21" customHeight="1" x14ac:dyDescent="0.55000000000000004">
      <c r="O79" s="129"/>
    </row>
    <row r="80" spans="15:15" s="140" customFormat="1" ht="21" customHeight="1" x14ac:dyDescent="0.55000000000000004">
      <c r="O80" s="129"/>
    </row>
    <row r="81" spans="15:15" s="140" customFormat="1" ht="21" customHeight="1" x14ac:dyDescent="0.55000000000000004">
      <c r="O81" s="129"/>
    </row>
    <row r="82" spans="15:15" s="140" customFormat="1" ht="21" customHeight="1" x14ac:dyDescent="0.55000000000000004">
      <c r="O82" s="129"/>
    </row>
    <row r="83" spans="15:15" s="140" customFormat="1" ht="21" customHeight="1" x14ac:dyDescent="0.55000000000000004">
      <c r="O83" s="129"/>
    </row>
    <row r="84" spans="15:15" s="140" customFormat="1" ht="21" customHeight="1" x14ac:dyDescent="0.55000000000000004">
      <c r="O84" s="129"/>
    </row>
    <row r="85" spans="15:15" s="140" customFormat="1" ht="21" customHeight="1" x14ac:dyDescent="0.55000000000000004">
      <c r="O85" s="129"/>
    </row>
    <row r="86" spans="15:15" s="140" customFormat="1" ht="21" customHeight="1" x14ac:dyDescent="0.55000000000000004">
      <c r="O86" s="129"/>
    </row>
    <row r="87" spans="15:15" s="140" customFormat="1" ht="21" customHeight="1" x14ac:dyDescent="0.55000000000000004">
      <c r="O87" s="129"/>
    </row>
    <row r="88" spans="15:15" s="140" customFormat="1" ht="21" customHeight="1" x14ac:dyDescent="0.55000000000000004">
      <c r="O88" s="129"/>
    </row>
    <row r="89" spans="15:15" s="140" customFormat="1" ht="21" customHeight="1" x14ac:dyDescent="0.55000000000000004">
      <c r="O89" s="129"/>
    </row>
    <row r="90" spans="15:15" s="140" customFormat="1" ht="21" customHeight="1" x14ac:dyDescent="0.55000000000000004">
      <c r="O90" s="129"/>
    </row>
    <row r="91" spans="15:15" s="140" customFormat="1" ht="21" customHeight="1" x14ac:dyDescent="0.55000000000000004">
      <c r="O91" s="129"/>
    </row>
    <row r="92" spans="15:15" s="140" customFormat="1" ht="21" customHeight="1" x14ac:dyDescent="0.55000000000000004">
      <c r="O92" s="129"/>
    </row>
    <row r="93" spans="15:15" s="140" customFormat="1" ht="21" customHeight="1" x14ac:dyDescent="0.55000000000000004">
      <c r="O93" s="129"/>
    </row>
    <row r="94" spans="15:15" s="140" customFormat="1" ht="21" customHeight="1" x14ac:dyDescent="0.55000000000000004">
      <c r="O94" s="129"/>
    </row>
    <row r="95" spans="15:15" s="140" customFormat="1" ht="21" customHeight="1" x14ac:dyDescent="0.55000000000000004">
      <c r="O95" s="129"/>
    </row>
    <row r="96" spans="15:15" s="140" customFormat="1" ht="21" customHeight="1" x14ac:dyDescent="0.55000000000000004">
      <c r="O96" s="129"/>
    </row>
    <row r="97" spans="15:15" s="140" customFormat="1" ht="21" customHeight="1" x14ac:dyDescent="0.55000000000000004">
      <c r="O97" s="129"/>
    </row>
    <row r="98" spans="15:15" s="140" customFormat="1" ht="21" customHeight="1" x14ac:dyDescent="0.55000000000000004">
      <c r="O98" s="129"/>
    </row>
    <row r="99" spans="15:15" s="140" customFormat="1" ht="21" customHeight="1" x14ac:dyDescent="0.55000000000000004">
      <c r="O99" s="129"/>
    </row>
    <row r="100" spans="15:15" s="140" customFormat="1" ht="21" customHeight="1" x14ac:dyDescent="0.55000000000000004">
      <c r="O100" s="129"/>
    </row>
    <row r="101" spans="15:15" s="140" customFormat="1" ht="21" customHeight="1" x14ac:dyDescent="0.55000000000000004">
      <c r="O101" s="129"/>
    </row>
    <row r="102" spans="15:15" s="140" customFormat="1" ht="21" customHeight="1" x14ac:dyDescent="0.55000000000000004">
      <c r="O102" s="129"/>
    </row>
    <row r="103" spans="15:15" s="140" customFormat="1" ht="21" customHeight="1" x14ac:dyDescent="0.55000000000000004">
      <c r="O103" s="129"/>
    </row>
    <row r="104" spans="15:15" s="140" customFormat="1" ht="21" customHeight="1" x14ac:dyDescent="0.55000000000000004">
      <c r="O104" s="129"/>
    </row>
    <row r="105" spans="15:15" s="140" customFormat="1" ht="21" customHeight="1" x14ac:dyDescent="0.55000000000000004">
      <c r="O105" s="129"/>
    </row>
    <row r="106" spans="15:15" s="140" customFormat="1" ht="21" customHeight="1" x14ac:dyDescent="0.55000000000000004">
      <c r="O106" s="129"/>
    </row>
    <row r="107" spans="15:15" s="140" customFormat="1" ht="21" customHeight="1" x14ac:dyDescent="0.55000000000000004">
      <c r="O107" s="129"/>
    </row>
    <row r="108" spans="15:15" s="140" customFormat="1" ht="21" customHeight="1" x14ac:dyDescent="0.55000000000000004">
      <c r="O108" s="129"/>
    </row>
    <row r="109" spans="15:15" s="140" customFormat="1" ht="21" customHeight="1" x14ac:dyDescent="0.55000000000000004">
      <c r="O109" s="129"/>
    </row>
    <row r="110" spans="15:15" s="140" customFormat="1" ht="21" customHeight="1" x14ac:dyDescent="0.55000000000000004">
      <c r="O110" s="129"/>
    </row>
    <row r="111" spans="15:15" s="140" customFormat="1" ht="21" customHeight="1" x14ac:dyDescent="0.55000000000000004">
      <c r="O111" s="129"/>
    </row>
    <row r="112" spans="15:15" s="140" customFormat="1" ht="21" customHeight="1" x14ac:dyDescent="0.55000000000000004">
      <c r="O112" s="129"/>
    </row>
    <row r="113" spans="15:15" s="140" customFormat="1" ht="21" customHeight="1" x14ac:dyDescent="0.55000000000000004">
      <c r="O113" s="129"/>
    </row>
    <row r="114" spans="15:15" s="140" customFormat="1" ht="21" customHeight="1" x14ac:dyDescent="0.55000000000000004">
      <c r="O114" s="129"/>
    </row>
    <row r="115" spans="15:15" s="140" customFormat="1" ht="21" customHeight="1" x14ac:dyDescent="0.55000000000000004">
      <c r="O115" s="129"/>
    </row>
    <row r="116" spans="15:15" s="140" customFormat="1" ht="21" customHeight="1" x14ac:dyDescent="0.55000000000000004">
      <c r="O116" s="129"/>
    </row>
    <row r="117" spans="15:15" s="140" customFormat="1" ht="21" customHeight="1" x14ac:dyDescent="0.55000000000000004">
      <c r="O117" s="129"/>
    </row>
    <row r="118" spans="15:15" s="140" customFormat="1" ht="21" customHeight="1" x14ac:dyDescent="0.55000000000000004">
      <c r="O118" s="129"/>
    </row>
    <row r="119" spans="15:15" s="140" customFormat="1" ht="21" customHeight="1" x14ac:dyDescent="0.55000000000000004">
      <c r="O119" s="129"/>
    </row>
    <row r="120" spans="15:15" s="140" customFormat="1" ht="21" customHeight="1" x14ac:dyDescent="0.55000000000000004">
      <c r="O120" s="129"/>
    </row>
    <row r="121" spans="15:15" s="140" customFormat="1" ht="21" customHeight="1" x14ac:dyDescent="0.55000000000000004">
      <c r="O121" s="129"/>
    </row>
    <row r="122" spans="15:15" s="140" customFormat="1" ht="21" customHeight="1" x14ac:dyDescent="0.55000000000000004">
      <c r="O122" s="129"/>
    </row>
    <row r="123" spans="15:15" s="140" customFormat="1" ht="21" customHeight="1" x14ac:dyDescent="0.55000000000000004">
      <c r="O123" s="129"/>
    </row>
    <row r="124" spans="15:15" s="140" customFormat="1" ht="21" customHeight="1" x14ac:dyDescent="0.55000000000000004">
      <c r="O124" s="129"/>
    </row>
    <row r="125" spans="15:15" s="140" customFormat="1" ht="21" customHeight="1" x14ac:dyDescent="0.55000000000000004">
      <c r="O125" s="129"/>
    </row>
    <row r="126" spans="15:15" s="140" customFormat="1" ht="21" customHeight="1" x14ac:dyDescent="0.55000000000000004">
      <c r="O126" s="129"/>
    </row>
    <row r="127" spans="15:15" s="140" customFormat="1" ht="21" customHeight="1" x14ac:dyDescent="0.55000000000000004">
      <c r="O127" s="129"/>
    </row>
    <row r="128" spans="15:15" s="140" customFormat="1" ht="21" customHeight="1" x14ac:dyDescent="0.55000000000000004">
      <c r="O128" s="129"/>
    </row>
    <row r="129" spans="15:15" s="140" customFormat="1" ht="21" customHeight="1" x14ac:dyDescent="0.55000000000000004">
      <c r="O129" s="129"/>
    </row>
    <row r="130" spans="15:15" s="140" customFormat="1" ht="21" customHeight="1" x14ac:dyDescent="0.55000000000000004">
      <c r="O130" s="129"/>
    </row>
    <row r="131" spans="15:15" s="140" customFormat="1" ht="21" customHeight="1" x14ac:dyDescent="0.55000000000000004">
      <c r="O131" s="129"/>
    </row>
    <row r="132" spans="15:15" s="140" customFormat="1" ht="21" customHeight="1" x14ac:dyDescent="0.55000000000000004">
      <c r="O132" s="129"/>
    </row>
    <row r="133" spans="15:15" s="140" customFormat="1" ht="21" customHeight="1" x14ac:dyDescent="0.55000000000000004">
      <c r="O133" s="129"/>
    </row>
    <row r="134" spans="15:15" s="140" customFormat="1" ht="21" customHeight="1" x14ac:dyDescent="0.55000000000000004">
      <c r="O134" s="129"/>
    </row>
    <row r="135" spans="15:15" s="140" customFormat="1" ht="21" customHeight="1" x14ac:dyDescent="0.55000000000000004">
      <c r="O135" s="129"/>
    </row>
    <row r="136" spans="15:15" s="140" customFormat="1" ht="21" customHeight="1" x14ac:dyDescent="0.55000000000000004">
      <c r="O136" s="129"/>
    </row>
    <row r="137" spans="15:15" s="140" customFormat="1" ht="21" customHeight="1" x14ac:dyDescent="0.55000000000000004">
      <c r="O137" s="129"/>
    </row>
    <row r="138" spans="15:15" s="140" customFormat="1" ht="21" customHeight="1" x14ac:dyDescent="0.55000000000000004">
      <c r="O138" s="129"/>
    </row>
    <row r="139" spans="15:15" s="140" customFormat="1" ht="21" customHeight="1" x14ac:dyDescent="0.55000000000000004">
      <c r="O139" s="129"/>
    </row>
    <row r="140" spans="15:15" s="140" customFormat="1" ht="21" customHeight="1" x14ac:dyDescent="0.55000000000000004">
      <c r="O140" s="129"/>
    </row>
    <row r="141" spans="15:15" s="140" customFormat="1" ht="21" customHeight="1" x14ac:dyDescent="0.55000000000000004">
      <c r="O141" s="129"/>
    </row>
    <row r="142" spans="15:15" s="140" customFormat="1" ht="21" customHeight="1" x14ac:dyDescent="0.55000000000000004">
      <c r="O142" s="129"/>
    </row>
    <row r="143" spans="15:15" s="140" customFormat="1" ht="21" customHeight="1" x14ac:dyDescent="0.55000000000000004">
      <c r="O143" s="129"/>
    </row>
    <row r="144" spans="15:15" s="140" customFormat="1" ht="21" customHeight="1" x14ac:dyDescent="0.55000000000000004">
      <c r="O144" s="129"/>
    </row>
    <row r="145" spans="15:15" s="140" customFormat="1" ht="21" customHeight="1" x14ac:dyDescent="0.55000000000000004">
      <c r="O145" s="129"/>
    </row>
    <row r="146" spans="15:15" s="140" customFormat="1" ht="21" customHeight="1" x14ac:dyDescent="0.55000000000000004">
      <c r="O146" s="129"/>
    </row>
    <row r="147" spans="15:15" s="140" customFormat="1" ht="21" customHeight="1" x14ac:dyDescent="0.55000000000000004">
      <c r="O147" s="129"/>
    </row>
    <row r="148" spans="15:15" s="140" customFormat="1" ht="21" customHeight="1" x14ac:dyDescent="0.55000000000000004">
      <c r="O148" s="129"/>
    </row>
    <row r="149" spans="15:15" s="140" customFormat="1" ht="21" customHeight="1" x14ac:dyDescent="0.55000000000000004">
      <c r="O149" s="129"/>
    </row>
    <row r="150" spans="15:15" s="140" customFormat="1" ht="21" customHeight="1" x14ac:dyDescent="0.55000000000000004">
      <c r="O150" s="129"/>
    </row>
    <row r="151" spans="15:15" s="140" customFormat="1" ht="21" customHeight="1" x14ac:dyDescent="0.55000000000000004">
      <c r="O151" s="129"/>
    </row>
    <row r="152" spans="15:15" s="140" customFormat="1" ht="21" customHeight="1" x14ac:dyDescent="0.55000000000000004">
      <c r="O152" s="129"/>
    </row>
    <row r="153" spans="15:15" s="140" customFormat="1" ht="21" customHeight="1" x14ac:dyDescent="0.55000000000000004">
      <c r="O153" s="129"/>
    </row>
    <row r="154" spans="15:15" s="140" customFormat="1" ht="21" customHeight="1" x14ac:dyDescent="0.55000000000000004">
      <c r="O154" s="129"/>
    </row>
    <row r="155" spans="15:15" s="140" customFormat="1" ht="21" customHeight="1" x14ac:dyDescent="0.55000000000000004">
      <c r="O155" s="129"/>
    </row>
    <row r="156" spans="15:15" s="140" customFormat="1" ht="21" customHeight="1" x14ac:dyDescent="0.55000000000000004">
      <c r="O156" s="129"/>
    </row>
    <row r="157" spans="15:15" s="140" customFormat="1" ht="21" customHeight="1" x14ac:dyDescent="0.55000000000000004">
      <c r="O157" s="129"/>
    </row>
    <row r="158" spans="15:15" s="140" customFormat="1" ht="21" customHeight="1" x14ac:dyDescent="0.55000000000000004">
      <c r="O158" s="129"/>
    </row>
    <row r="159" spans="15:15" s="140" customFormat="1" ht="21" customHeight="1" x14ac:dyDescent="0.55000000000000004">
      <c r="O159" s="129"/>
    </row>
    <row r="160" spans="15:15" s="140" customFormat="1" ht="21" customHeight="1" x14ac:dyDescent="0.55000000000000004">
      <c r="O160" s="129"/>
    </row>
    <row r="161" spans="15:15" s="140" customFormat="1" ht="21" customHeight="1" x14ac:dyDescent="0.55000000000000004">
      <c r="O161" s="129"/>
    </row>
    <row r="162" spans="15:15" s="140" customFormat="1" ht="21" customHeight="1" x14ac:dyDescent="0.55000000000000004">
      <c r="O162" s="129"/>
    </row>
    <row r="163" spans="15:15" s="140" customFormat="1" ht="21" customHeight="1" x14ac:dyDescent="0.55000000000000004">
      <c r="O163" s="129"/>
    </row>
    <row r="164" spans="15:15" s="140" customFormat="1" ht="21" customHeight="1" x14ac:dyDescent="0.55000000000000004">
      <c r="O164" s="129"/>
    </row>
    <row r="165" spans="15:15" s="140" customFormat="1" ht="21" customHeight="1" x14ac:dyDescent="0.55000000000000004">
      <c r="O165" s="129"/>
    </row>
    <row r="166" spans="15:15" s="140" customFormat="1" ht="21" customHeight="1" x14ac:dyDescent="0.55000000000000004">
      <c r="O166" s="129"/>
    </row>
    <row r="167" spans="15:15" s="140" customFormat="1" ht="21" customHeight="1" x14ac:dyDescent="0.55000000000000004">
      <c r="O167" s="129"/>
    </row>
    <row r="168" spans="15:15" s="140" customFormat="1" ht="21" customHeight="1" x14ac:dyDescent="0.55000000000000004">
      <c r="O168" s="129"/>
    </row>
    <row r="169" spans="15:15" s="140" customFormat="1" ht="21" customHeight="1" x14ac:dyDescent="0.55000000000000004">
      <c r="O169" s="129"/>
    </row>
    <row r="170" spans="15:15" s="140" customFormat="1" ht="21" customHeight="1" x14ac:dyDescent="0.55000000000000004">
      <c r="O170" s="129"/>
    </row>
    <row r="171" spans="15:15" s="140" customFormat="1" ht="21" customHeight="1" x14ac:dyDescent="0.55000000000000004">
      <c r="O171" s="129"/>
    </row>
    <row r="172" spans="15:15" s="140" customFormat="1" ht="21" customHeight="1" x14ac:dyDescent="0.55000000000000004">
      <c r="O172" s="129"/>
    </row>
    <row r="173" spans="15:15" s="140" customFormat="1" ht="21" customHeight="1" x14ac:dyDescent="0.55000000000000004">
      <c r="O173" s="129"/>
    </row>
    <row r="174" spans="15:15" s="140" customFormat="1" ht="21" customHeight="1" x14ac:dyDescent="0.55000000000000004">
      <c r="O174" s="129"/>
    </row>
    <row r="175" spans="15:15" s="140" customFormat="1" ht="21" customHeight="1" x14ac:dyDescent="0.55000000000000004">
      <c r="O175" s="129"/>
    </row>
    <row r="176" spans="15:15" s="140" customFormat="1" ht="21" customHeight="1" x14ac:dyDescent="0.55000000000000004">
      <c r="O176" s="129"/>
    </row>
    <row r="177" spans="15:15" s="140" customFormat="1" ht="21" customHeight="1" x14ac:dyDescent="0.55000000000000004">
      <c r="O177" s="129"/>
    </row>
    <row r="178" spans="15:15" s="140" customFormat="1" ht="21" customHeight="1" x14ac:dyDescent="0.55000000000000004">
      <c r="O178" s="129"/>
    </row>
    <row r="179" spans="15:15" s="140" customFormat="1" ht="21" customHeight="1" x14ac:dyDescent="0.55000000000000004">
      <c r="O179" s="129"/>
    </row>
    <row r="180" spans="15:15" s="140" customFormat="1" ht="21" customHeight="1" x14ac:dyDescent="0.55000000000000004">
      <c r="O180" s="129"/>
    </row>
    <row r="181" spans="15:15" s="140" customFormat="1" ht="21" customHeight="1" x14ac:dyDescent="0.55000000000000004">
      <c r="O181" s="129"/>
    </row>
    <row r="182" spans="15:15" s="140" customFormat="1" ht="21" customHeight="1" x14ac:dyDescent="0.55000000000000004">
      <c r="O182" s="129"/>
    </row>
    <row r="183" spans="15:15" s="140" customFormat="1" ht="21" customHeight="1" x14ac:dyDescent="0.55000000000000004">
      <c r="O183" s="129"/>
    </row>
    <row r="184" spans="15:15" s="140" customFormat="1" ht="21" customHeight="1" x14ac:dyDescent="0.55000000000000004">
      <c r="O184" s="129"/>
    </row>
    <row r="185" spans="15:15" s="140" customFormat="1" ht="21" customHeight="1" x14ac:dyDescent="0.55000000000000004">
      <c r="O185" s="129"/>
    </row>
    <row r="186" spans="15:15" s="140" customFormat="1" ht="21" customHeight="1" x14ac:dyDescent="0.55000000000000004">
      <c r="O186" s="129"/>
    </row>
    <row r="187" spans="15:15" s="140" customFormat="1" ht="21" customHeight="1" x14ac:dyDescent="0.55000000000000004">
      <c r="O187" s="129"/>
    </row>
    <row r="188" spans="15:15" s="140" customFormat="1" ht="21" customHeight="1" x14ac:dyDescent="0.55000000000000004">
      <c r="O188" s="129"/>
    </row>
    <row r="189" spans="15:15" s="140" customFormat="1" ht="21" customHeight="1" x14ac:dyDescent="0.55000000000000004">
      <c r="O189" s="129"/>
    </row>
    <row r="190" spans="15:15" s="140" customFormat="1" ht="21" customHeight="1" x14ac:dyDescent="0.55000000000000004">
      <c r="O190" s="129"/>
    </row>
    <row r="191" spans="15:15" s="140" customFormat="1" ht="21" customHeight="1" x14ac:dyDescent="0.55000000000000004">
      <c r="O191" s="129"/>
    </row>
    <row r="192" spans="15:15" s="140" customFormat="1" ht="21" customHeight="1" x14ac:dyDescent="0.55000000000000004">
      <c r="O192" s="129"/>
    </row>
    <row r="193" spans="15:15" s="140" customFormat="1" ht="21" customHeight="1" x14ac:dyDescent="0.55000000000000004">
      <c r="O193" s="129"/>
    </row>
    <row r="194" spans="15:15" s="140" customFormat="1" ht="21" customHeight="1" x14ac:dyDescent="0.55000000000000004">
      <c r="O194" s="129"/>
    </row>
    <row r="195" spans="15:15" s="140" customFormat="1" ht="21" customHeight="1" x14ac:dyDescent="0.55000000000000004">
      <c r="O195" s="129"/>
    </row>
    <row r="196" spans="15:15" s="140" customFormat="1" ht="21" customHeight="1" x14ac:dyDescent="0.55000000000000004">
      <c r="O196" s="129"/>
    </row>
    <row r="197" spans="15:15" s="140" customFormat="1" ht="21" customHeight="1" x14ac:dyDescent="0.55000000000000004">
      <c r="O197" s="129"/>
    </row>
    <row r="198" spans="15:15" s="140" customFormat="1" ht="21" customHeight="1" x14ac:dyDescent="0.55000000000000004">
      <c r="O198" s="129"/>
    </row>
    <row r="199" spans="15:15" s="140" customFormat="1" ht="21" customHeight="1" x14ac:dyDescent="0.55000000000000004">
      <c r="O199" s="129"/>
    </row>
    <row r="200" spans="15:15" s="140" customFormat="1" ht="21" customHeight="1" x14ac:dyDescent="0.55000000000000004">
      <c r="O200" s="129"/>
    </row>
    <row r="201" spans="15:15" s="140" customFormat="1" ht="21" customHeight="1" x14ac:dyDescent="0.55000000000000004">
      <c r="O201" s="129"/>
    </row>
    <row r="202" spans="15:15" s="140" customFormat="1" ht="21" customHeight="1" x14ac:dyDescent="0.55000000000000004">
      <c r="O202" s="129"/>
    </row>
    <row r="203" spans="15:15" s="140" customFormat="1" ht="21" customHeight="1" x14ac:dyDescent="0.55000000000000004">
      <c r="O203" s="129"/>
    </row>
    <row r="204" spans="15:15" s="140" customFormat="1" ht="21" customHeight="1" x14ac:dyDescent="0.55000000000000004">
      <c r="O204" s="129"/>
    </row>
    <row r="205" spans="15:15" s="140" customFormat="1" ht="21" customHeight="1" x14ac:dyDescent="0.55000000000000004">
      <c r="O205" s="129"/>
    </row>
    <row r="206" spans="15:15" s="140" customFormat="1" ht="21" customHeight="1" x14ac:dyDescent="0.55000000000000004">
      <c r="O206" s="129"/>
    </row>
    <row r="207" spans="15:15" s="140" customFormat="1" ht="21" customHeight="1" x14ac:dyDescent="0.55000000000000004">
      <c r="O207" s="129"/>
    </row>
    <row r="208" spans="15:15" s="140" customFormat="1" ht="21" customHeight="1" x14ac:dyDescent="0.55000000000000004">
      <c r="O208" s="129"/>
    </row>
    <row r="209" spans="15:15" s="140" customFormat="1" ht="21" customHeight="1" x14ac:dyDescent="0.55000000000000004">
      <c r="O209" s="129"/>
    </row>
    <row r="210" spans="15:15" s="140" customFormat="1" ht="21" customHeight="1" x14ac:dyDescent="0.55000000000000004">
      <c r="O210" s="129"/>
    </row>
    <row r="211" spans="15:15" s="140" customFormat="1" ht="21" customHeight="1" x14ac:dyDescent="0.55000000000000004">
      <c r="O211" s="129"/>
    </row>
    <row r="212" spans="15:15" s="140" customFormat="1" ht="21" customHeight="1" x14ac:dyDescent="0.55000000000000004">
      <c r="O212" s="129"/>
    </row>
    <row r="213" spans="15:15" s="140" customFormat="1" ht="21" customHeight="1" x14ac:dyDescent="0.55000000000000004">
      <c r="O213" s="129"/>
    </row>
    <row r="214" spans="15:15" s="140" customFormat="1" ht="21" customHeight="1" x14ac:dyDescent="0.55000000000000004">
      <c r="O214" s="129"/>
    </row>
    <row r="215" spans="15:15" s="140" customFormat="1" ht="21" customHeight="1" x14ac:dyDescent="0.55000000000000004">
      <c r="O215" s="129"/>
    </row>
    <row r="216" spans="15:15" s="140" customFormat="1" ht="21" customHeight="1" x14ac:dyDescent="0.55000000000000004">
      <c r="O216" s="129"/>
    </row>
    <row r="217" spans="15:15" s="140" customFormat="1" ht="21" customHeight="1" x14ac:dyDescent="0.55000000000000004">
      <c r="O217" s="129"/>
    </row>
    <row r="218" spans="15:15" s="140" customFormat="1" ht="21" customHeight="1" x14ac:dyDescent="0.55000000000000004">
      <c r="O218" s="129"/>
    </row>
    <row r="219" spans="15:15" s="140" customFormat="1" ht="21" customHeight="1" x14ac:dyDescent="0.55000000000000004">
      <c r="O219" s="129"/>
    </row>
    <row r="220" spans="15:15" s="140" customFormat="1" ht="21" customHeight="1" x14ac:dyDescent="0.55000000000000004">
      <c r="O220" s="129"/>
    </row>
    <row r="221" spans="15:15" s="140" customFormat="1" ht="21" customHeight="1" x14ac:dyDescent="0.55000000000000004">
      <c r="O221" s="129"/>
    </row>
    <row r="222" spans="15:15" s="140" customFormat="1" ht="21" customHeight="1" x14ac:dyDescent="0.55000000000000004">
      <c r="O222" s="129"/>
    </row>
    <row r="223" spans="15:15" s="140" customFormat="1" ht="21" customHeight="1" x14ac:dyDescent="0.55000000000000004">
      <c r="O223" s="129"/>
    </row>
    <row r="224" spans="15:15" s="140" customFormat="1" ht="21" customHeight="1" x14ac:dyDescent="0.55000000000000004">
      <c r="O224" s="129"/>
    </row>
    <row r="225" spans="15:15" s="140" customFormat="1" ht="21" customHeight="1" x14ac:dyDescent="0.55000000000000004">
      <c r="O225" s="129"/>
    </row>
    <row r="226" spans="15:15" s="140" customFormat="1" ht="21" customHeight="1" x14ac:dyDescent="0.55000000000000004">
      <c r="O226" s="129"/>
    </row>
    <row r="227" spans="15:15" s="140" customFormat="1" ht="21" customHeight="1" x14ac:dyDescent="0.55000000000000004">
      <c r="O227" s="129"/>
    </row>
    <row r="228" spans="15:15" s="140" customFormat="1" ht="21" customHeight="1" x14ac:dyDescent="0.55000000000000004">
      <c r="O228" s="129"/>
    </row>
    <row r="229" spans="15:15" s="140" customFormat="1" ht="21" customHeight="1" x14ac:dyDescent="0.55000000000000004">
      <c r="O229" s="129"/>
    </row>
    <row r="230" spans="15:15" s="140" customFormat="1" ht="21" customHeight="1" x14ac:dyDescent="0.55000000000000004">
      <c r="O230" s="129"/>
    </row>
    <row r="231" spans="15:15" s="140" customFormat="1" ht="21" customHeight="1" x14ac:dyDescent="0.55000000000000004">
      <c r="O231" s="129"/>
    </row>
    <row r="232" spans="15:15" s="140" customFormat="1" ht="21" customHeight="1" x14ac:dyDescent="0.55000000000000004">
      <c r="O232" s="129"/>
    </row>
    <row r="233" spans="15:15" s="140" customFormat="1" ht="21" customHeight="1" x14ac:dyDescent="0.55000000000000004">
      <c r="O233" s="129"/>
    </row>
    <row r="234" spans="15:15" s="140" customFormat="1" ht="21" customHeight="1" x14ac:dyDescent="0.55000000000000004">
      <c r="O234" s="129"/>
    </row>
    <row r="235" spans="15:15" s="140" customFormat="1" ht="21" customHeight="1" x14ac:dyDescent="0.55000000000000004">
      <c r="O235" s="129"/>
    </row>
    <row r="236" spans="15:15" s="140" customFormat="1" ht="21" customHeight="1" x14ac:dyDescent="0.55000000000000004">
      <c r="O236" s="129"/>
    </row>
    <row r="237" spans="15:15" s="140" customFormat="1" ht="21" customHeight="1" x14ac:dyDescent="0.55000000000000004">
      <c r="O237" s="129"/>
    </row>
    <row r="238" spans="15:15" s="140" customFormat="1" ht="21" customHeight="1" x14ac:dyDescent="0.55000000000000004">
      <c r="O238" s="129"/>
    </row>
    <row r="239" spans="15:15" s="140" customFormat="1" ht="21" customHeight="1" x14ac:dyDescent="0.55000000000000004">
      <c r="O239" s="129"/>
    </row>
    <row r="240" spans="15:15" s="140" customFormat="1" ht="21" customHeight="1" x14ac:dyDescent="0.55000000000000004">
      <c r="O240" s="129"/>
    </row>
    <row r="241" spans="15:15" s="140" customFormat="1" ht="21" customHeight="1" x14ac:dyDescent="0.55000000000000004">
      <c r="O241" s="129"/>
    </row>
    <row r="242" spans="15:15" s="140" customFormat="1" ht="21" customHeight="1" x14ac:dyDescent="0.55000000000000004">
      <c r="O242" s="129"/>
    </row>
    <row r="243" spans="15:15" s="140" customFormat="1" ht="21" customHeight="1" x14ac:dyDescent="0.55000000000000004">
      <c r="O243" s="129"/>
    </row>
    <row r="244" spans="15:15" s="140" customFormat="1" ht="21" customHeight="1" x14ac:dyDescent="0.55000000000000004">
      <c r="O244" s="129"/>
    </row>
    <row r="245" spans="15:15" s="140" customFormat="1" ht="21" customHeight="1" x14ac:dyDescent="0.55000000000000004">
      <c r="O245" s="129"/>
    </row>
    <row r="246" spans="15:15" s="140" customFormat="1" ht="21" customHeight="1" x14ac:dyDescent="0.55000000000000004">
      <c r="O246" s="129"/>
    </row>
    <row r="247" spans="15:15" s="140" customFormat="1" ht="21" customHeight="1" x14ac:dyDescent="0.55000000000000004">
      <c r="O247" s="129"/>
    </row>
    <row r="248" spans="15:15" s="140" customFormat="1" ht="21" customHeight="1" x14ac:dyDescent="0.55000000000000004">
      <c r="O248" s="129"/>
    </row>
    <row r="249" spans="15:15" s="140" customFormat="1" ht="21" customHeight="1" x14ac:dyDescent="0.55000000000000004">
      <c r="O249" s="129"/>
    </row>
    <row r="250" spans="15:15" s="140" customFormat="1" ht="21" customHeight="1" x14ac:dyDescent="0.55000000000000004">
      <c r="O250" s="129"/>
    </row>
    <row r="251" spans="15:15" s="140" customFormat="1" ht="21" customHeight="1" x14ac:dyDescent="0.55000000000000004">
      <c r="O251" s="129"/>
    </row>
    <row r="252" spans="15:15" s="140" customFormat="1" ht="21" customHeight="1" x14ac:dyDescent="0.55000000000000004">
      <c r="O252" s="129"/>
    </row>
    <row r="253" spans="15:15" s="140" customFormat="1" ht="21" customHeight="1" x14ac:dyDescent="0.55000000000000004">
      <c r="O253" s="129"/>
    </row>
    <row r="254" spans="15:15" s="140" customFormat="1" ht="21" customHeight="1" x14ac:dyDescent="0.55000000000000004">
      <c r="O254" s="129"/>
    </row>
    <row r="255" spans="15:15" s="140" customFormat="1" ht="21" customHeight="1" x14ac:dyDescent="0.55000000000000004">
      <c r="O255" s="129"/>
    </row>
    <row r="256" spans="15:15" s="140" customFormat="1" ht="21" customHeight="1" x14ac:dyDescent="0.55000000000000004">
      <c r="O256" s="129"/>
    </row>
    <row r="257" spans="4:17" ht="21" customHeight="1" x14ac:dyDescent="0.55000000000000004">
      <c r="D257" s="140"/>
      <c r="I257" s="140"/>
      <c r="J257" s="140"/>
      <c r="K257" s="140"/>
      <c r="L257" s="140"/>
      <c r="O257" s="129"/>
      <c r="P257" s="140"/>
      <c r="Q257" s="140"/>
    </row>
    <row r="258" spans="4:17" ht="21" customHeight="1" x14ac:dyDescent="0.55000000000000004">
      <c r="D258" s="140"/>
      <c r="I258" s="140"/>
      <c r="J258" s="140"/>
      <c r="K258" s="140"/>
      <c r="L258" s="140"/>
      <c r="O258" s="129"/>
      <c r="P258" s="140"/>
      <c r="Q258" s="140"/>
    </row>
    <row r="259" spans="4:17" ht="21" customHeight="1" x14ac:dyDescent="0.55000000000000004">
      <c r="D259" s="140"/>
      <c r="I259" s="140"/>
      <c r="J259" s="140"/>
      <c r="K259" s="140"/>
      <c r="L259" s="140"/>
      <c r="O259" s="129"/>
      <c r="P259" s="140"/>
      <c r="Q259" s="140"/>
    </row>
    <row r="260" spans="4:17" ht="21" customHeight="1" x14ac:dyDescent="0.55000000000000004">
      <c r="D260" s="140"/>
      <c r="I260" s="140"/>
      <c r="J260" s="140"/>
      <c r="K260" s="140"/>
      <c r="L260" s="140"/>
      <c r="O260" s="129"/>
      <c r="P260" s="140"/>
      <c r="Q260" s="140"/>
    </row>
    <row r="261" spans="4:17" ht="21" customHeight="1" x14ac:dyDescent="0.55000000000000004">
      <c r="D261" s="140"/>
      <c r="I261" s="140"/>
      <c r="J261" s="140"/>
      <c r="K261" s="140"/>
      <c r="L261" s="140"/>
      <c r="O261" s="129"/>
      <c r="P261" s="140"/>
      <c r="Q261" s="140"/>
    </row>
    <row r="262" spans="4:17" ht="21" customHeight="1" x14ac:dyDescent="0.55000000000000004">
      <c r="D262" s="140"/>
      <c r="I262" s="140"/>
      <c r="J262" s="140"/>
      <c r="K262" s="140"/>
      <c r="L262" s="140"/>
      <c r="O262" s="129"/>
      <c r="P262" s="140"/>
      <c r="Q262" s="140"/>
    </row>
    <row r="263" spans="4:17" ht="21" customHeight="1" x14ac:dyDescent="0.55000000000000004">
      <c r="D263" s="140"/>
      <c r="I263" s="140"/>
      <c r="J263" s="140"/>
      <c r="K263" s="140"/>
      <c r="L263" s="140"/>
      <c r="O263" s="129"/>
      <c r="P263" s="140"/>
      <c r="Q263" s="140"/>
    </row>
    <row r="264" spans="4:17" ht="21" customHeight="1" x14ac:dyDescent="0.55000000000000004">
      <c r="D264" s="140"/>
      <c r="I264" s="140"/>
      <c r="J264" s="140"/>
      <c r="K264" s="140"/>
      <c r="L264" s="140"/>
      <c r="O264" s="129"/>
      <c r="P264" s="140"/>
      <c r="Q264" s="140"/>
    </row>
    <row r="266" spans="4:17" ht="21" customHeight="1" x14ac:dyDescent="0.55000000000000004">
      <c r="D266" s="140"/>
      <c r="I266" s="140"/>
      <c r="J266" s="140"/>
      <c r="K266" s="140"/>
      <c r="L266" s="140"/>
      <c r="O266" s="129"/>
      <c r="P266" s="140"/>
      <c r="Q266" s="140"/>
    </row>
  </sheetData>
  <sheetProtection password="CC71" sheet="1" objects="1" scenarios="1" formatCells="0"/>
  <autoFilter ref="O9:O28"/>
  <mergeCells count="38">
    <mergeCell ref="F16:K16"/>
    <mergeCell ref="G17:H17"/>
    <mergeCell ref="F18:K18"/>
    <mergeCell ref="F19:F20"/>
    <mergeCell ref="G10:H10"/>
    <mergeCell ref="K19:K20"/>
    <mergeCell ref="E6:G6"/>
    <mergeCell ref="O23:O24"/>
    <mergeCell ref="O25:O26"/>
    <mergeCell ref="O27:O28"/>
    <mergeCell ref="L19:L20"/>
    <mergeCell ref="B25:G25"/>
    <mergeCell ref="B24:H24"/>
    <mergeCell ref="B21:C21"/>
    <mergeCell ref="B22:L22"/>
    <mergeCell ref="B23:D23"/>
    <mergeCell ref="O19:O20"/>
    <mergeCell ref="N10:N20"/>
    <mergeCell ref="F12:K12"/>
    <mergeCell ref="G13:H13"/>
    <mergeCell ref="F14:K14"/>
    <mergeCell ref="G15:H15"/>
    <mergeCell ref="B1:L1"/>
    <mergeCell ref="B2:L2"/>
    <mergeCell ref="B3:L3"/>
    <mergeCell ref="E4:J4"/>
    <mergeCell ref="B10:B20"/>
    <mergeCell ref="C10:C20"/>
    <mergeCell ref="E10:E20"/>
    <mergeCell ref="G11:H11"/>
    <mergeCell ref="G19:J20"/>
    <mergeCell ref="D10:D17"/>
    <mergeCell ref="B4:C6"/>
    <mergeCell ref="I5:J5"/>
    <mergeCell ref="I6:J6"/>
    <mergeCell ref="B7:L8"/>
    <mergeCell ref="G9:H9"/>
    <mergeCell ref="E5:G5"/>
  </mergeCells>
  <dataValidations count="5">
    <dataValidation type="list" allowBlank="1" showInputMessage="1" showErrorMessage="1" sqref="E10:E11">
      <formula1>$N$5:$N$6</formula1>
    </dataValidation>
    <dataValidation type="list" allowBlank="1" showInputMessage="1" showErrorMessage="1" sqref="I10:I11">
      <formula1>"روزکاری,نفرساعت"</formula1>
    </dataValidation>
    <dataValidation type="list" allowBlank="1" showInputMessage="1" showErrorMessage="1" sqref="I13">
      <formula1>"سرویس,دستگاه سرویس,کیلو متر ساعت"</formula1>
    </dataValidation>
    <dataValidation type="list" allowBlank="1" showInputMessage="1" showErrorMessage="1" sqref="I15">
      <formula1>"ساعت,روز,ماه"</formula1>
    </dataValidation>
    <dataValidation type="list" allowBlank="1" showInputMessage="1" showErrorMessage="1" sqref="I17">
      <formula1>"متر,عدد,دستگاه ,کیلو گرم,تن,مترطول,......."</formula1>
    </dataValidation>
  </dataValidations>
  <hyperlinks>
    <hyperlink ref="O5" location="فهرست!A1" display="فهرست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 scaleWithDoc="0" alignWithMargins="0">
    <oddHeader>&amp;L&amp;P
&amp;T
&amp;D</oddHeader>
    <oddFooter>&amp;Cپ&amp;"B Zar,Bold"&amp;14یمانکار پروژه                                   دستگاه نظارت                                   کنترل محاسبات                                   رسیدگی نهایی</oddFooter>
  </headerFooter>
  <colBreaks count="1" manualBreakCount="1">
    <brk id="14" max="241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'|تکنسین ها'!$A$2:$A$100</xm:f>
          </x14:formula1>
          <xm:sqref>G10:G11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A451"/>
  <sheetViews>
    <sheetView rightToLeft="1" showOutlineSymbols="0" view="pageBreakPreview" zoomScale="70" zoomScaleNormal="40" zoomScaleSheetLayoutView="70" zoomScalePageLayoutView="40" workbookViewId="0">
      <selection activeCell="F18" sqref="F18:K18"/>
    </sheetView>
  </sheetViews>
  <sheetFormatPr defaultColWidth="17.85546875" defaultRowHeight="21" customHeight="1" x14ac:dyDescent="0.55000000000000004"/>
  <cols>
    <col min="1" max="1" width="2.7109375" style="36" customWidth="1"/>
    <col min="2" max="2" width="4.42578125" style="36" customWidth="1"/>
    <col min="3" max="3" width="9.85546875" style="36" customWidth="1"/>
    <col min="4" max="4" width="25.5703125" style="53" customWidth="1"/>
    <col min="5" max="5" width="10.5703125" style="36" customWidth="1"/>
    <col min="6" max="6" width="12.140625" style="36" customWidth="1"/>
    <col min="7" max="7" width="12" style="36" customWidth="1"/>
    <col min="8" max="8" width="30" style="36" customWidth="1"/>
    <col min="9" max="9" width="10" style="128" customWidth="1"/>
    <col min="10" max="10" width="11.28515625" style="128" customWidth="1"/>
    <col min="11" max="11" width="17.7109375" style="36" customWidth="1"/>
    <col min="12" max="12" width="20.42578125" style="36" customWidth="1"/>
    <col min="13" max="13" width="4" style="36" customWidth="1"/>
    <col min="14" max="14" width="17.85546875" style="36" hidden="1" customWidth="1"/>
    <col min="15" max="15" width="12.7109375" style="37" customWidth="1"/>
    <col min="16" max="17" width="17.85546875" style="38"/>
    <col min="18" max="16384" width="17.85546875" style="36"/>
  </cols>
  <sheetData>
    <row r="1" spans="1:27" ht="21" customHeight="1" x14ac:dyDescent="0.55000000000000004">
      <c r="A1" s="353"/>
      <c r="B1" s="353" t="s">
        <v>103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27" ht="21" customHeight="1" x14ac:dyDescent="0.55000000000000004">
      <c r="A2" s="353"/>
      <c r="B2" s="353" t="s">
        <v>104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Q2" s="350"/>
      <c r="R2" s="351"/>
      <c r="S2" s="351"/>
      <c r="T2" s="351"/>
      <c r="U2" s="351"/>
      <c r="V2" s="351"/>
      <c r="W2" s="351"/>
      <c r="X2" s="351"/>
      <c r="Y2" s="351"/>
      <c r="Z2" s="351"/>
      <c r="AA2" s="352"/>
    </row>
    <row r="3" spans="1:27" ht="21" customHeight="1" thickBot="1" x14ac:dyDescent="0.6">
      <c r="A3" s="353"/>
      <c r="B3" s="353" t="str">
        <f>پیمان!B21</f>
        <v xml:space="preserve"> آنالیز هزینه کارهای جدید ابلاغی در زمان اجرا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Q3" s="350"/>
      <c r="R3" s="351"/>
      <c r="S3" s="351"/>
      <c r="T3" s="351"/>
      <c r="U3" s="351"/>
      <c r="V3" s="351"/>
      <c r="W3" s="351"/>
      <c r="X3" s="351"/>
      <c r="Y3" s="351"/>
      <c r="Z3" s="351"/>
      <c r="AA3" s="352"/>
    </row>
    <row r="4" spans="1:27" ht="21" customHeight="1" thickBot="1" x14ac:dyDescent="0.6">
      <c r="A4" s="353"/>
      <c r="B4" s="354"/>
      <c r="C4" s="355"/>
      <c r="D4" s="54" t="s">
        <v>26</v>
      </c>
      <c r="E4" s="375" t="str">
        <f>پیمان!B2</f>
        <v>تکمیل دبیرستان کوثر کردستان بهبهان</v>
      </c>
      <c r="F4" s="376"/>
      <c r="G4" s="376"/>
      <c r="H4" s="376"/>
      <c r="I4" s="376"/>
      <c r="J4" s="377"/>
      <c r="K4" s="55" t="s">
        <v>30</v>
      </c>
      <c r="L4" s="56" t="str">
        <f>پیمان!B9</f>
        <v>1402/06/08</v>
      </c>
      <c r="M4" s="353"/>
      <c r="O4" s="90" t="s">
        <v>12</v>
      </c>
    </row>
    <row r="5" spans="1:27" ht="21" customHeight="1" thickBot="1" x14ac:dyDescent="0.6">
      <c r="A5" s="353"/>
      <c r="B5" s="356"/>
      <c r="C5" s="357"/>
      <c r="D5" s="57" t="s">
        <v>27</v>
      </c>
      <c r="E5" s="347" t="str">
        <f>پیمان!B4</f>
        <v>فراسازان ارجان</v>
      </c>
      <c r="F5" s="348"/>
      <c r="G5" s="349"/>
      <c r="H5" s="58" t="s">
        <v>28</v>
      </c>
      <c r="I5" s="347" t="str">
        <f>پیمان!B5</f>
        <v>1402-32-10642/1</v>
      </c>
      <c r="J5" s="349"/>
      <c r="K5" s="138" t="s">
        <v>21</v>
      </c>
      <c r="L5" s="139" t="str">
        <f>پیمان!B17</f>
        <v>موقت دو</v>
      </c>
      <c r="M5" s="353"/>
      <c r="N5" s="36" t="s">
        <v>99</v>
      </c>
      <c r="O5" s="89"/>
    </row>
    <row r="6" spans="1:27" ht="21" customHeight="1" x14ac:dyDescent="0.55000000000000004">
      <c r="A6" s="353"/>
      <c r="B6" s="358"/>
      <c r="C6" s="359"/>
      <c r="D6" s="57" t="str">
        <f>پیمان!A13</f>
        <v>فهرست بهاي پايه سال</v>
      </c>
      <c r="E6" s="347" t="str">
        <f>پیمان!B13</f>
        <v>1402</v>
      </c>
      <c r="F6" s="348"/>
      <c r="G6" s="349"/>
      <c r="H6" s="58" t="s">
        <v>29</v>
      </c>
      <c r="I6" s="347" t="str">
        <f>پیمان!B6</f>
        <v>1402/06/05</v>
      </c>
      <c r="J6" s="349"/>
      <c r="K6" s="58" t="s">
        <v>130</v>
      </c>
      <c r="L6" s="59" t="str">
        <f>پیمان!B7</f>
        <v>1402/06/11</v>
      </c>
      <c r="M6" s="353"/>
      <c r="N6" s="36" t="s">
        <v>100</v>
      </c>
    </row>
    <row r="7" spans="1:27" ht="21" customHeight="1" x14ac:dyDescent="0.55000000000000004">
      <c r="A7" s="353"/>
      <c r="B7" s="367" t="s">
        <v>102</v>
      </c>
      <c r="C7" s="368"/>
      <c r="D7" s="368"/>
      <c r="E7" s="368"/>
      <c r="F7" s="368"/>
      <c r="G7" s="368"/>
      <c r="H7" s="368"/>
      <c r="I7" s="368"/>
      <c r="J7" s="368"/>
      <c r="K7" s="368"/>
      <c r="L7" s="369"/>
      <c r="M7" s="353"/>
    </row>
    <row r="8" spans="1:27" ht="12.75" customHeight="1" x14ac:dyDescent="0.55000000000000004">
      <c r="A8" s="353"/>
      <c r="B8" s="370"/>
      <c r="C8" s="371"/>
      <c r="D8" s="371"/>
      <c r="E8" s="371"/>
      <c r="F8" s="371"/>
      <c r="G8" s="371"/>
      <c r="H8" s="371"/>
      <c r="I8" s="371"/>
      <c r="J8" s="371"/>
      <c r="K8" s="371"/>
      <c r="L8" s="372"/>
      <c r="M8" s="353"/>
    </row>
    <row r="9" spans="1:27" ht="42.75" customHeight="1" x14ac:dyDescent="0.55000000000000004">
      <c r="A9" s="353"/>
      <c r="B9" s="40" t="s">
        <v>2</v>
      </c>
      <c r="C9" s="41" t="s">
        <v>97</v>
      </c>
      <c r="D9" s="134" t="s">
        <v>96</v>
      </c>
      <c r="E9" s="130" t="s">
        <v>98</v>
      </c>
      <c r="F9" s="134" t="s">
        <v>93</v>
      </c>
      <c r="G9" s="360" t="s">
        <v>101</v>
      </c>
      <c r="H9" s="360"/>
      <c r="I9" s="134" t="s">
        <v>0</v>
      </c>
      <c r="J9" s="132" t="s">
        <v>1</v>
      </c>
      <c r="K9" s="132" t="s">
        <v>114</v>
      </c>
      <c r="L9" s="42" t="s">
        <v>3</v>
      </c>
      <c r="M9" s="43"/>
      <c r="O9" s="135" t="s">
        <v>92</v>
      </c>
    </row>
    <row r="10" spans="1:27" ht="22.5" customHeight="1" x14ac:dyDescent="0.55000000000000004">
      <c r="A10" s="353"/>
      <c r="B10" s="333">
        <v>1</v>
      </c>
      <c r="C10" s="330"/>
      <c r="D10" s="325" t="s">
        <v>178</v>
      </c>
      <c r="E10" s="328" t="s">
        <v>99</v>
      </c>
      <c r="F10" s="131" t="s">
        <v>4</v>
      </c>
      <c r="G10" s="336" t="s">
        <v>33</v>
      </c>
      <c r="H10" s="337"/>
      <c r="I10" s="134" t="s">
        <v>151</v>
      </c>
      <c r="J10" s="44">
        <v>1</v>
      </c>
      <c r="K10" s="45">
        <v>400000</v>
      </c>
      <c r="L10" s="42">
        <f>J10*K10</f>
        <v>400000</v>
      </c>
      <c r="M10" s="43"/>
      <c r="N10" s="320"/>
      <c r="O10" s="128" t="str">
        <f t="shared" ref="O10:O19" si="0">IF(L10&lt;&gt;0,"Filter","")</f>
        <v>Filter</v>
      </c>
      <c r="P10" s="36"/>
      <c r="Q10" s="36"/>
    </row>
    <row r="11" spans="1:27" ht="21.75" customHeight="1" x14ac:dyDescent="0.55000000000000004">
      <c r="A11" s="353"/>
      <c r="B11" s="334"/>
      <c r="C11" s="331"/>
      <c r="D11" s="326"/>
      <c r="E11" s="328"/>
      <c r="F11" s="131"/>
      <c r="G11" s="336" t="s">
        <v>32</v>
      </c>
      <c r="H11" s="337"/>
      <c r="I11" s="134" t="s">
        <v>151</v>
      </c>
      <c r="J11" s="44">
        <v>1</v>
      </c>
      <c r="K11" s="45">
        <v>100000</v>
      </c>
      <c r="L11" s="42">
        <f>J11*K11</f>
        <v>100000</v>
      </c>
      <c r="M11" s="43"/>
      <c r="N11" s="320"/>
      <c r="O11" s="128" t="str">
        <f t="shared" si="0"/>
        <v>Filter</v>
      </c>
      <c r="P11" s="36"/>
      <c r="Q11" s="36"/>
    </row>
    <row r="12" spans="1:27" ht="35.1" customHeight="1" x14ac:dyDescent="0.55000000000000004">
      <c r="A12" s="353"/>
      <c r="B12" s="334"/>
      <c r="C12" s="331"/>
      <c r="D12" s="326"/>
      <c r="E12" s="328"/>
      <c r="F12" s="373" t="s">
        <v>7</v>
      </c>
      <c r="G12" s="373"/>
      <c r="H12" s="373"/>
      <c r="I12" s="373"/>
      <c r="J12" s="373"/>
      <c r="K12" s="373"/>
      <c r="L12" s="42">
        <f>SUM(L10:L11)</f>
        <v>500000</v>
      </c>
      <c r="M12" s="43"/>
      <c r="N12" s="320"/>
      <c r="O12" s="128" t="str">
        <f t="shared" si="0"/>
        <v>Filter</v>
      </c>
      <c r="P12" s="36"/>
      <c r="Q12" s="36"/>
    </row>
    <row r="13" spans="1:27" ht="27.75" customHeight="1" x14ac:dyDescent="0.55000000000000004">
      <c r="A13" s="353"/>
      <c r="B13" s="334"/>
      <c r="C13" s="331"/>
      <c r="D13" s="326"/>
      <c r="E13" s="328"/>
      <c r="F13" s="132" t="s">
        <v>8</v>
      </c>
      <c r="G13" s="338" t="s">
        <v>9</v>
      </c>
      <c r="H13" s="338"/>
      <c r="I13" s="99" t="s">
        <v>159</v>
      </c>
      <c r="J13" s="44">
        <v>1</v>
      </c>
      <c r="K13" s="45">
        <v>300000</v>
      </c>
      <c r="L13" s="42">
        <f>J13*K13</f>
        <v>300000</v>
      </c>
      <c r="M13" s="43"/>
      <c r="N13" s="320"/>
      <c r="O13" s="128" t="str">
        <f t="shared" si="0"/>
        <v>Filter</v>
      </c>
      <c r="P13" s="36"/>
      <c r="Q13" s="36"/>
    </row>
    <row r="14" spans="1:27" ht="30" customHeight="1" x14ac:dyDescent="0.55000000000000004">
      <c r="A14" s="353"/>
      <c r="B14" s="334"/>
      <c r="C14" s="331"/>
      <c r="D14" s="326"/>
      <c r="E14" s="328"/>
      <c r="F14" s="364" t="s">
        <v>50</v>
      </c>
      <c r="G14" s="365"/>
      <c r="H14" s="365"/>
      <c r="I14" s="365"/>
      <c r="J14" s="365"/>
      <c r="K14" s="366"/>
      <c r="L14" s="42">
        <f>L13</f>
        <v>300000</v>
      </c>
      <c r="M14" s="43"/>
      <c r="N14" s="320"/>
      <c r="O14" s="128" t="str">
        <f t="shared" si="0"/>
        <v>Filter</v>
      </c>
      <c r="P14" s="36"/>
      <c r="Q14" s="36"/>
    </row>
    <row r="15" spans="1:27" ht="31.5" customHeight="1" x14ac:dyDescent="0.55000000000000004">
      <c r="A15" s="353"/>
      <c r="B15" s="334"/>
      <c r="C15" s="331"/>
      <c r="D15" s="326"/>
      <c r="E15" s="328"/>
      <c r="F15" s="132" t="s">
        <v>113</v>
      </c>
      <c r="G15" s="362"/>
      <c r="H15" s="363"/>
      <c r="I15" s="132" t="s">
        <v>152</v>
      </c>
      <c r="J15" s="45">
        <v>1</v>
      </c>
      <c r="K15" s="45">
        <v>0</v>
      </c>
      <c r="L15" s="42">
        <f>J15*K15</f>
        <v>0</v>
      </c>
      <c r="M15" s="43"/>
      <c r="N15" s="320"/>
      <c r="O15" s="128" t="str">
        <f t="shared" si="0"/>
        <v/>
      </c>
      <c r="P15" s="36"/>
      <c r="Q15" s="36"/>
    </row>
    <row r="16" spans="1:27" ht="24" customHeight="1" x14ac:dyDescent="0.55000000000000004">
      <c r="A16" s="353"/>
      <c r="B16" s="334"/>
      <c r="C16" s="331"/>
      <c r="D16" s="326"/>
      <c r="E16" s="328"/>
      <c r="F16" s="364" t="s">
        <v>125</v>
      </c>
      <c r="G16" s="365"/>
      <c r="H16" s="365"/>
      <c r="I16" s="365"/>
      <c r="J16" s="365"/>
      <c r="K16" s="366"/>
      <c r="L16" s="42">
        <f>L15</f>
        <v>0</v>
      </c>
      <c r="M16" s="43"/>
      <c r="N16" s="320"/>
      <c r="O16" s="128" t="str">
        <f t="shared" si="0"/>
        <v/>
      </c>
      <c r="P16" s="36"/>
      <c r="Q16" s="36"/>
    </row>
    <row r="17" spans="1:17" ht="45" customHeight="1" x14ac:dyDescent="0.55000000000000004">
      <c r="A17" s="353"/>
      <c r="B17" s="334"/>
      <c r="C17" s="331"/>
      <c r="D17" s="327"/>
      <c r="E17" s="328"/>
      <c r="F17" s="132" t="s">
        <v>10</v>
      </c>
      <c r="G17" s="339" t="str">
        <f>D10</f>
        <v>خازن صنعتی 400کیلووات 15کیلووار</v>
      </c>
      <c r="H17" s="340"/>
      <c r="I17" s="132" t="s">
        <v>158</v>
      </c>
      <c r="J17" s="45">
        <v>1</v>
      </c>
      <c r="K17" s="46">
        <v>29000000</v>
      </c>
      <c r="L17" s="47">
        <f>J17*K17</f>
        <v>29000000</v>
      </c>
      <c r="M17" s="43"/>
      <c r="N17" s="320"/>
      <c r="O17" s="128" t="str">
        <f t="shared" si="0"/>
        <v>Filter</v>
      </c>
      <c r="P17" s="36"/>
      <c r="Q17" s="36"/>
    </row>
    <row r="18" spans="1:17" ht="29.25" customHeight="1" x14ac:dyDescent="0.55000000000000004">
      <c r="A18" s="353"/>
      <c r="B18" s="334"/>
      <c r="C18" s="331"/>
      <c r="D18" s="132" t="s">
        <v>105</v>
      </c>
      <c r="E18" s="328"/>
      <c r="F18" s="373" t="s">
        <v>51</v>
      </c>
      <c r="G18" s="373"/>
      <c r="H18" s="373"/>
      <c r="I18" s="373"/>
      <c r="J18" s="373"/>
      <c r="K18" s="374"/>
      <c r="L18" s="48">
        <f>L17</f>
        <v>29000000</v>
      </c>
      <c r="M18" s="43"/>
      <c r="N18" s="320"/>
      <c r="O18" s="128" t="str">
        <f t="shared" si="0"/>
        <v>Filter</v>
      </c>
      <c r="P18" s="36"/>
      <c r="Q18" s="36"/>
    </row>
    <row r="19" spans="1:17" ht="29.25" customHeight="1" x14ac:dyDescent="0.55000000000000004">
      <c r="A19" s="353"/>
      <c r="B19" s="334"/>
      <c r="C19" s="331"/>
      <c r="D19" s="157" t="s">
        <v>177</v>
      </c>
      <c r="E19" s="328"/>
      <c r="F19" s="341" t="s">
        <v>132</v>
      </c>
      <c r="G19" s="321"/>
      <c r="H19" s="322"/>
      <c r="I19" s="322"/>
      <c r="J19" s="322"/>
      <c r="K19" s="343" t="s">
        <v>114</v>
      </c>
      <c r="L19" s="345">
        <f>L12+L14+L16+L18</f>
        <v>29800000</v>
      </c>
      <c r="M19" s="43"/>
      <c r="N19" s="320"/>
      <c r="O19" s="319" t="str">
        <f t="shared" si="0"/>
        <v>Filter</v>
      </c>
      <c r="P19" s="36"/>
      <c r="Q19" s="36"/>
    </row>
    <row r="20" spans="1:17" ht="1.5" customHeight="1" thickBot="1" x14ac:dyDescent="0.6">
      <c r="A20" s="353"/>
      <c r="B20" s="335"/>
      <c r="C20" s="332"/>
      <c r="D20" s="133"/>
      <c r="E20" s="329"/>
      <c r="F20" s="342"/>
      <c r="G20" s="323"/>
      <c r="H20" s="324"/>
      <c r="I20" s="324"/>
      <c r="J20" s="324"/>
      <c r="K20" s="344"/>
      <c r="L20" s="346"/>
      <c r="M20" s="43"/>
      <c r="N20" s="320"/>
      <c r="O20" s="319"/>
      <c r="P20" s="36"/>
      <c r="Q20" s="36"/>
    </row>
    <row r="21" spans="1:17" ht="19.5" customHeight="1" x14ac:dyDescent="0.6">
      <c r="A21" s="353"/>
      <c r="B21" s="378" t="s">
        <v>139</v>
      </c>
      <c r="C21" s="378"/>
      <c r="D21" s="49"/>
      <c r="E21" s="50"/>
      <c r="F21" s="49"/>
      <c r="G21" s="49"/>
      <c r="H21" s="49"/>
      <c r="I21" s="49"/>
      <c r="J21" s="49"/>
      <c r="K21" s="51"/>
      <c r="L21" s="52"/>
      <c r="M21" s="43"/>
      <c r="N21" s="136"/>
      <c r="O21" s="135"/>
      <c r="P21" s="36"/>
      <c r="Q21" s="36"/>
    </row>
    <row r="22" spans="1:17" ht="15" customHeight="1" x14ac:dyDescent="0.55000000000000004">
      <c r="A22" s="353"/>
      <c r="B22" s="318" t="s">
        <v>138</v>
      </c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43"/>
      <c r="O22" s="128" t="str">
        <f t="shared" ref="O22" si="1">IF(L22&lt;&gt;0,"Filter","")</f>
        <v/>
      </c>
      <c r="P22" s="36"/>
      <c r="Q22" s="36"/>
    </row>
    <row r="23" spans="1:17" ht="23.25" customHeight="1" x14ac:dyDescent="0.6">
      <c r="A23" s="353"/>
      <c r="B23" s="318" t="s">
        <v>140</v>
      </c>
      <c r="C23" s="318"/>
      <c r="D23" s="318"/>
      <c r="E23" s="52"/>
      <c r="F23" s="52"/>
      <c r="G23" s="52"/>
      <c r="H23" s="52"/>
      <c r="I23" s="52"/>
      <c r="J23" s="52"/>
      <c r="K23" s="52"/>
      <c r="L23" s="52"/>
      <c r="M23" s="43"/>
      <c r="N23" s="136"/>
      <c r="O23" s="128"/>
      <c r="P23" s="36"/>
      <c r="Q23" s="36"/>
    </row>
    <row r="24" spans="1:17" ht="18.75" customHeight="1" x14ac:dyDescent="0.6">
      <c r="A24" s="128"/>
      <c r="B24" s="318" t="str">
        <f>'آنالیز فاکتورها ابنیه'!B24:G24</f>
        <v>.برند و مشخصات کالا در فاکتور های بازاری پیوست شده  آنالیز جهت استعلام ذکر شود*</v>
      </c>
      <c r="C24" s="318"/>
      <c r="D24" s="318"/>
      <c r="E24" s="318"/>
      <c r="F24" s="318"/>
      <c r="G24" s="318"/>
      <c r="H24" s="318"/>
      <c r="I24" s="52"/>
      <c r="J24" s="52"/>
      <c r="K24" s="52"/>
      <c r="L24" s="52"/>
      <c r="M24" s="43"/>
      <c r="N24" s="136"/>
      <c r="O24" s="128"/>
      <c r="P24" s="36"/>
      <c r="Q24" s="36"/>
    </row>
    <row r="25" spans="1:17" ht="23.25" customHeight="1" x14ac:dyDescent="0.6">
      <c r="A25" s="128"/>
      <c r="B25" s="260"/>
      <c r="C25" s="260"/>
      <c r="D25" s="260"/>
      <c r="E25" s="260"/>
      <c r="F25" s="260"/>
      <c r="G25" s="260"/>
      <c r="H25" s="52"/>
      <c r="I25" s="52"/>
      <c r="J25" s="52"/>
      <c r="K25" s="52"/>
      <c r="L25" s="52"/>
      <c r="M25" s="43"/>
      <c r="N25" s="136"/>
      <c r="O25" s="128"/>
      <c r="P25" s="36"/>
      <c r="Q25" s="36"/>
    </row>
    <row r="26" spans="1:17" ht="16.5" customHeight="1" x14ac:dyDescent="0.55000000000000004"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O26" s="128"/>
      <c r="P26" s="36"/>
      <c r="Q26" s="36"/>
    </row>
    <row r="27" spans="1:17" ht="21" customHeight="1" x14ac:dyDescent="0.55000000000000004">
      <c r="D27" s="36"/>
      <c r="I27" s="36"/>
      <c r="J27" s="36"/>
      <c r="O27" s="128"/>
      <c r="P27" s="36"/>
      <c r="Q27" s="36"/>
    </row>
    <row r="28" spans="1:17" ht="21" customHeight="1" x14ac:dyDescent="0.55000000000000004">
      <c r="D28" s="36"/>
      <c r="I28" s="36"/>
      <c r="J28" s="36"/>
      <c r="O28" s="128"/>
      <c r="P28" s="36"/>
      <c r="Q28" s="36"/>
    </row>
    <row r="29" spans="1:17" ht="21" customHeight="1" x14ac:dyDescent="0.55000000000000004">
      <c r="D29" s="36"/>
      <c r="I29" s="36"/>
      <c r="J29" s="36"/>
      <c r="O29" s="128"/>
      <c r="P29" s="36"/>
      <c r="Q29" s="36"/>
    </row>
    <row r="30" spans="1:17" ht="21" customHeight="1" x14ac:dyDescent="0.55000000000000004">
      <c r="D30" s="36"/>
      <c r="I30" s="36"/>
      <c r="J30" s="36"/>
      <c r="O30" s="128"/>
      <c r="P30" s="36"/>
      <c r="Q30" s="36"/>
    </row>
    <row r="31" spans="1:17" ht="21" customHeight="1" x14ac:dyDescent="0.55000000000000004">
      <c r="D31" s="36"/>
      <c r="I31" s="36"/>
      <c r="J31" s="36"/>
      <c r="O31" s="128"/>
      <c r="P31" s="36"/>
      <c r="Q31" s="36"/>
    </row>
    <row r="32" spans="1:17" ht="21" customHeight="1" x14ac:dyDescent="0.55000000000000004">
      <c r="D32" s="36"/>
      <c r="I32" s="36"/>
      <c r="J32" s="36"/>
      <c r="O32" s="128"/>
      <c r="P32" s="36"/>
      <c r="Q32" s="36"/>
    </row>
    <row r="33" spans="4:17" ht="21" customHeight="1" x14ac:dyDescent="0.55000000000000004">
      <c r="D33" s="36"/>
      <c r="I33" s="36"/>
      <c r="J33" s="36"/>
      <c r="O33" s="128"/>
      <c r="P33" s="36"/>
      <c r="Q33" s="36"/>
    </row>
    <row r="34" spans="4:17" ht="21" customHeight="1" x14ac:dyDescent="0.55000000000000004">
      <c r="D34" s="36"/>
      <c r="I34" s="36"/>
      <c r="J34" s="36"/>
      <c r="O34" s="128"/>
      <c r="P34" s="36"/>
      <c r="Q34" s="36"/>
    </row>
    <row r="35" spans="4:17" ht="21" customHeight="1" x14ac:dyDescent="0.55000000000000004">
      <c r="D35" s="36"/>
      <c r="I35" s="36"/>
      <c r="J35" s="36"/>
      <c r="O35" s="128"/>
      <c r="P35" s="36"/>
      <c r="Q35" s="36"/>
    </row>
    <row r="36" spans="4:17" ht="21" customHeight="1" x14ac:dyDescent="0.55000000000000004">
      <c r="D36" s="36"/>
      <c r="I36" s="36"/>
      <c r="J36" s="36"/>
      <c r="O36" s="128"/>
      <c r="P36" s="36"/>
      <c r="Q36" s="36"/>
    </row>
    <row r="37" spans="4:17" ht="21" customHeight="1" x14ac:dyDescent="0.55000000000000004">
      <c r="D37" s="36"/>
      <c r="I37" s="36"/>
      <c r="J37" s="36"/>
      <c r="O37" s="128"/>
      <c r="P37" s="36"/>
      <c r="Q37" s="36"/>
    </row>
    <row r="38" spans="4:17" ht="21" customHeight="1" x14ac:dyDescent="0.55000000000000004">
      <c r="D38" s="36"/>
      <c r="I38" s="36"/>
      <c r="J38" s="36"/>
      <c r="O38" s="128"/>
      <c r="P38" s="36"/>
      <c r="Q38" s="36"/>
    </row>
    <row r="39" spans="4:17" ht="21" customHeight="1" x14ac:dyDescent="0.55000000000000004">
      <c r="D39" s="36"/>
      <c r="I39" s="36"/>
      <c r="J39" s="36"/>
      <c r="O39" s="128"/>
      <c r="P39" s="36"/>
      <c r="Q39" s="36"/>
    </row>
    <row r="40" spans="4:17" ht="21" customHeight="1" x14ac:dyDescent="0.55000000000000004">
      <c r="D40" s="36"/>
      <c r="I40" s="36"/>
      <c r="J40" s="36"/>
      <c r="O40" s="128"/>
      <c r="P40" s="36"/>
      <c r="Q40" s="36"/>
    </row>
    <row r="41" spans="4:17" ht="21" customHeight="1" x14ac:dyDescent="0.55000000000000004">
      <c r="D41" s="36"/>
      <c r="I41" s="36"/>
      <c r="J41" s="36"/>
      <c r="O41" s="128"/>
      <c r="P41" s="36"/>
      <c r="Q41" s="36"/>
    </row>
    <row r="42" spans="4:17" ht="21" customHeight="1" x14ac:dyDescent="0.55000000000000004">
      <c r="D42" s="36"/>
      <c r="I42" s="36"/>
      <c r="J42" s="36"/>
      <c r="O42" s="128"/>
      <c r="P42" s="36"/>
      <c r="Q42" s="36"/>
    </row>
    <row r="43" spans="4:17" ht="21" customHeight="1" x14ac:dyDescent="0.55000000000000004">
      <c r="D43" s="36"/>
      <c r="I43" s="36"/>
      <c r="J43" s="36"/>
      <c r="O43" s="128"/>
      <c r="P43" s="36"/>
      <c r="Q43" s="36"/>
    </row>
    <row r="44" spans="4:17" ht="21" customHeight="1" x14ac:dyDescent="0.55000000000000004">
      <c r="D44" s="36"/>
      <c r="I44" s="36"/>
      <c r="J44" s="36"/>
      <c r="O44" s="128"/>
      <c r="P44" s="36"/>
      <c r="Q44" s="36"/>
    </row>
    <row r="45" spans="4:17" ht="21" customHeight="1" x14ac:dyDescent="0.55000000000000004">
      <c r="D45" s="36"/>
      <c r="I45" s="36"/>
      <c r="J45" s="36"/>
      <c r="O45" s="128"/>
      <c r="P45" s="36"/>
      <c r="Q45" s="36"/>
    </row>
    <row r="46" spans="4:17" ht="21" customHeight="1" x14ac:dyDescent="0.55000000000000004">
      <c r="D46" s="36"/>
      <c r="I46" s="36"/>
      <c r="J46" s="36"/>
      <c r="O46" s="128"/>
      <c r="P46" s="36"/>
      <c r="Q46" s="36"/>
    </row>
    <row r="47" spans="4:17" ht="21" customHeight="1" x14ac:dyDescent="0.55000000000000004">
      <c r="D47" s="36"/>
      <c r="I47" s="36"/>
      <c r="J47" s="36"/>
      <c r="O47" s="128"/>
      <c r="P47" s="36"/>
      <c r="Q47" s="36"/>
    </row>
    <row r="48" spans="4:17" ht="21" customHeight="1" x14ac:dyDescent="0.55000000000000004">
      <c r="D48" s="36"/>
      <c r="I48" s="36"/>
      <c r="J48" s="36"/>
      <c r="O48" s="128"/>
      <c r="P48" s="36"/>
      <c r="Q48" s="36"/>
    </row>
    <row r="49" spans="4:17" ht="21" customHeight="1" x14ac:dyDescent="0.55000000000000004">
      <c r="D49" s="36"/>
      <c r="I49" s="36"/>
      <c r="J49" s="36"/>
      <c r="O49" s="128"/>
      <c r="P49" s="36"/>
      <c r="Q49" s="36"/>
    </row>
    <row r="50" spans="4:17" ht="21" customHeight="1" x14ac:dyDescent="0.55000000000000004">
      <c r="D50" s="36"/>
      <c r="I50" s="36"/>
      <c r="J50" s="36"/>
      <c r="O50" s="128"/>
      <c r="P50" s="36"/>
      <c r="Q50" s="36"/>
    </row>
    <row r="51" spans="4:17" ht="21" customHeight="1" x14ac:dyDescent="0.55000000000000004">
      <c r="D51" s="36"/>
      <c r="I51" s="36"/>
      <c r="J51" s="36"/>
      <c r="O51" s="128"/>
      <c r="P51" s="36"/>
      <c r="Q51" s="36"/>
    </row>
    <row r="52" spans="4:17" ht="21" customHeight="1" x14ac:dyDescent="0.55000000000000004">
      <c r="D52" s="36"/>
      <c r="I52" s="36"/>
      <c r="J52" s="36"/>
      <c r="O52" s="128"/>
      <c r="P52" s="36"/>
      <c r="Q52" s="36"/>
    </row>
    <row r="53" spans="4:17" ht="21" customHeight="1" x14ac:dyDescent="0.55000000000000004">
      <c r="D53" s="36"/>
      <c r="I53" s="36"/>
      <c r="J53" s="36"/>
      <c r="O53" s="128"/>
      <c r="P53" s="36"/>
      <c r="Q53" s="36"/>
    </row>
    <row r="54" spans="4:17" ht="21" customHeight="1" x14ac:dyDescent="0.55000000000000004">
      <c r="D54" s="36"/>
      <c r="I54" s="36"/>
      <c r="J54" s="36"/>
      <c r="O54" s="128"/>
      <c r="P54" s="36"/>
      <c r="Q54" s="36"/>
    </row>
    <row r="55" spans="4:17" ht="21" customHeight="1" x14ac:dyDescent="0.55000000000000004">
      <c r="D55" s="36"/>
      <c r="I55" s="36"/>
      <c r="J55" s="36"/>
      <c r="O55" s="128"/>
      <c r="P55" s="36"/>
      <c r="Q55" s="36"/>
    </row>
    <row r="56" spans="4:17" ht="21" customHeight="1" x14ac:dyDescent="0.55000000000000004">
      <c r="D56" s="36"/>
      <c r="I56" s="36"/>
      <c r="J56" s="36"/>
      <c r="O56" s="128"/>
      <c r="P56" s="36"/>
      <c r="Q56" s="36"/>
    </row>
    <row r="57" spans="4:17" ht="21" customHeight="1" x14ac:dyDescent="0.55000000000000004">
      <c r="D57" s="36"/>
      <c r="I57" s="36"/>
      <c r="J57" s="36"/>
      <c r="O57" s="128"/>
      <c r="P57" s="36"/>
      <c r="Q57" s="36"/>
    </row>
    <row r="58" spans="4:17" ht="21" customHeight="1" x14ac:dyDescent="0.55000000000000004">
      <c r="D58" s="36"/>
      <c r="I58" s="36"/>
      <c r="J58" s="36"/>
      <c r="O58" s="128"/>
      <c r="P58" s="36"/>
      <c r="Q58" s="36"/>
    </row>
    <row r="59" spans="4:17" ht="21" customHeight="1" x14ac:dyDescent="0.55000000000000004">
      <c r="D59" s="36"/>
      <c r="I59" s="36"/>
      <c r="J59" s="36"/>
      <c r="O59" s="128"/>
      <c r="P59" s="36"/>
      <c r="Q59" s="36"/>
    </row>
    <row r="60" spans="4:17" ht="21" customHeight="1" x14ac:dyDescent="0.55000000000000004">
      <c r="D60" s="36"/>
      <c r="I60" s="36"/>
      <c r="J60" s="36"/>
      <c r="O60" s="128"/>
      <c r="P60" s="36"/>
      <c r="Q60" s="36"/>
    </row>
    <row r="61" spans="4:17" ht="21" customHeight="1" x14ac:dyDescent="0.55000000000000004">
      <c r="D61" s="36"/>
      <c r="I61" s="36"/>
      <c r="J61" s="36"/>
      <c r="O61" s="128"/>
      <c r="P61" s="36"/>
      <c r="Q61" s="36"/>
    </row>
    <row r="62" spans="4:17" ht="21" customHeight="1" x14ac:dyDescent="0.55000000000000004">
      <c r="D62" s="36"/>
      <c r="I62" s="36"/>
      <c r="J62" s="36"/>
      <c r="O62" s="128"/>
      <c r="P62" s="36"/>
      <c r="Q62" s="36"/>
    </row>
    <row r="63" spans="4:17" ht="21" customHeight="1" x14ac:dyDescent="0.55000000000000004">
      <c r="D63" s="36"/>
      <c r="I63" s="36"/>
      <c r="J63" s="36"/>
      <c r="O63" s="128"/>
      <c r="P63" s="36"/>
      <c r="Q63" s="36"/>
    </row>
    <row r="64" spans="4:17" ht="21" customHeight="1" x14ac:dyDescent="0.55000000000000004">
      <c r="D64" s="36"/>
      <c r="I64" s="36"/>
      <c r="J64" s="36"/>
      <c r="O64" s="128"/>
      <c r="P64" s="36"/>
      <c r="Q64" s="36"/>
    </row>
    <row r="65" spans="4:17" ht="21" customHeight="1" x14ac:dyDescent="0.55000000000000004">
      <c r="D65" s="36"/>
      <c r="I65" s="36"/>
      <c r="J65" s="36"/>
      <c r="O65" s="128"/>
      <c r="P65" s="36"/>
      <c r="Q65" s="36"/>
    </row>
    <row r="66" spans="4:17" ht="21" customHeight="1" x14ac:dyDescent="0.55000000000000004">
      <c r="D66" s="36"/>
      <c r="I66" s="36"/>
      <c r="J66" s="36"/>
      <c r="O66" s="128"/>
      <c r="P66" s="36"/>
      <c r="Q66" s="36"/>
    </row>
    <row r="67" spans="4:17" ht="21" customHeight="1" x14ac:dyDescent="0.55000000000000004">
      <c r="D67" s="36"/>
      <c r="I67" s="36"/>
      <c r="J67" s="36"/>
      <c r="O67" s="128"/>
      <c r="P67" s="36"/>
      <c r="Q67" s="36"/>
    </row>
    <row r="68" spans="4:17" ht="21" customHeight="1" x14ac:dyDescent="0.55000000000000004">
      <c r="D68" s="36"/>
      <c r="I68" s="36"/>
      <c r="J68" s="36"/>
      <c r="O68" s="128"/>
      <c r="P68" s="36"/>
      <c r="Q68" s="36"/>
    </row>
    <row r="69" spans="4:17" ht="21" customHeight="1" x14ac:dyDescent="0.55000000000000004">
      <c r="D69" s="36"/>
      <c r="I69" s="36"/>
      <c r="J69" s="36"/>
      <c r="O69" s="128"/>
      <c r="P69" s="36"/>
      <c r="Q69" s="36"/>
    </row>
    <row r="70" spans="4:17" ht="21" customHeight="1" x14ac:dyDescent="0.55000000000000004">
      <c r="D70" s="36"/>
      <c r="I70" s="36"/>
      <c r="J70" s="36"/>
      <c r="O70" s="128"/>
      <c r="P70" s="36"/>
      <c r="Q70" s="36"/>
    </row>
    <row r="71" spans="4:17" ht="21" customHeight="1" x14ac:dyDescent="0.55000000000000004">
      <c r="D71" s="36"/>
      <c r="I71" s="36"/>
      <c r="J71" s="36"/>
      <c r="O71" s="128"/>
      <c r="P71" s="36"/>
      <c r="Q71" s="36"/>
    </row>
    <row r="72" spans="4:17" ht="21" customHeight="1" x14ac:dyDescent="0.55000000000000004">
      <c r="D72" s="36"/>
      <c r="I72" s="36"/>
      <c r="J72" s="36"/>
      <c r="O72" s="128"/>
      <c r="P72" s="36"/>
      <c r="Q72" s="36"/>
    </row>
    <row r="73" spans="4:17" ht="21" customHeight="1" x14ac:dyDescent="0.55000000000000004">
      <c r="D73" s="36"/>
      <c r="I73" s="36"/>
      <c r="J73" s="36"/>
      <c r="O73" s="128"/>
      <c r="P73" s="36"/>
      <c r="Q73" s="36"/>
    </row>
    <row r="74" spans="4:17" ht="21" customHeight="1" x14ac:dyDescent="0.55000000000000004">
      <c r="D74" s="36"/>
      <c r="I74" s="36"/>
      <c r="J74" s="36"/>
      <c r="O74" s="128"/>
      <c r="P74" s="36"/>
      <c r="Q74" s="36"/>
    </row>
    <row r="75" spans="4:17" ht="21" customHeight="1" x14ac:dyDescent="0.55000000000000004">
      <c r="D75" s="36"/>
      <c r="I75" s="36"/>
      <c r="J75" s="36"/>
      <c r="O75" s="128"/>
      <c r="P75" s="36"/>
      <c r="Q75" s="36"/>
    </row>
    <row r="76" spans="4:17" ht="21" customHeight="1" x14ac:dyDescent="0.55000000000000004">
      <c r="D76" s="36"/>
      <c r="I76" s="36"/>
      <c r="J76" s="36"/>
      <c r="O76" s="128"/>
      <c r="P76" s="36"/>
      <c r="Q76" s="36"/>
    </row>
    <row r="77" spans="4:17" ht="21" customHeight="1" x14ac:dyDescent="0.55000000000000004">
      <c r="D77" s="36"/>
      <c r="I77" s="36"/>
      <c r="J77" s="36"/>
      <c r="O77" s="128"/>
      <c r="P77" s="36"/>
      <c r="Q77" s="36"/>
    </row>
    <row r="78" spans="4:17" ht="21" customHeight="1" x14ac:dyDescent="0.55000000000000004">
      <c r="D78" s="36"/>
      <c r="I78" s="36"/>
      <c r="J78" s="36"/>
      <c r="O78" s="128"/>
      <c r="P78" s="36"/>
      <c r="Q78" s="36"/>
    </row>
    <row r="79" spans="4:17" ht="21" customHeight="1" x14ac:dyDescent="0.55000000000000004">
      <c r="D79" s="36"/>
      <c r="I79" s="36"/>
      <c r="J79" s="36"/>
      <c r="O79" s="128"/>
      <c r="P79" s="36"/>
      <c r="Q79" s="36"/>
    </row>
    <row r="80" spans="4:17" ht="21" customHeight="1" x14ac:dyDescent="0.55000000000000004">
      <c r="D80" s="36"/>
      <c r="I80" s="36"/>
      <c r="J80" s="36"/>
      <c r="O80" s="128"/>
      <c r="P80" s="36"/>
      <c r="Q80" s="36"/>
    </row>
    <row r="81" spans="4:17" ht="21" customHeight="1" x14ac:dyDescent="0.55000000000000004">
      <c r="D81" s="36"/>
      <c r="I81" s="36"/>
      <c r="J81" s="36"/>
      <c r="O81" s="128"/>
      <c r="P81" s="36"/>
      <c r="Q81" s="36"/>
    </row>
    <row r="82" spans="4:17" ht="21" customHeight="1" x14ac:dyDescent="0.55000000000000004">
      <c r="D82" s="36"/>
      <c r="I82" s="36"/>
      <c r="J82" s="36"/>
      <c r="O82" s="128"/>
      <c r="P82" s="36"/>
      <c r="Q82" s="36"/>
    </row>
    <row r="83" spans="4:17" ht="21" customHeight="1" x14ac:dyDescent="0.55000000000000004">
      <c r="D83" s="36"/>
      <c r="I83" s="36"/>
      <c r="J83" s="36"/>
      <c r="O83" s="128"/>
      <c r="P83" s="36"/>
      <c r="Q83" s="36"/>
    </row>
    <row r="84" spans="4:17" ht="21" customHeight="1" x14ac:dyDescent="0.55000000000000004">
      <c r="D84" s="36"/>
      <c r="I84" s="36"/>
      <c r="J84" s="36"/>
      <c r="O84" s="128"/>
      <c r="P84" s="36"/>
      <c r="Q84" s="36"/>
    </row>
    <row r="85" spans="4:17" ht="21" customHeight="1" x14ac:dyDescent="0.55000000000000004">
      <c r="D85" s="36"/>
      <c r="I85" s="36"/>
      <c r="J85" s="36"/>
      <c r="O85" s="128"/>
      <c r="P85" s="36"/>
      <c r="Q85" s="36"/>
    </row>
    <row r="86" spans="4:17" ht="21" customHeight="1" x14ac:dyDescent="0.55000000000000004">
      <c r="D86" s="36"/>
      <c r="I86" s="36"/>
      <c r="J86" s="36"/>
      <c r="O86" s="128"/>
      <c r="P86" s="36"/>
      <c r="Q86" s="36"/>
    </row>
    <row r="87" spans="4:17" ht="21" customHeight="1" x14ac:dyDescent="0.55000000000000004">
      <c r="D87" s="36"/>
      <c r="I87" s="36"/>
      <c r="J87" s="36"/>
      <c r="O87" s="128"/>
      <c r="P87" s="36"/>
      <c r="Q87" s="36"/>
    </row>
    <row r="88" spans="4:17" ht="21" customHeight="1" x14ac:dyDescent="0.55000000000000004">
      <c r="D88" s="36"/>
      <c r="I88" s="36"/>
      <c r="J88" s="36"/>
      <c r="O88" s="128"/>
      <c r="P88" s="36"/>
      <c r="Q88" s="36"/>
    </row>
    <row r="89" spans="4:17" ht="21" customHeight="1" x14ac:dyDescent="0.55000000000000004">
      <c r="D89" s="36"/>
      <c r="I89" s="36"/>
      <c r="J89" s="36"/>
      <c r="O89" s="128"/>
      <c r="P89" s="36"/>
      <c r="Q89" s="36"/>
    </row>
    <row r="90" spans="4:17" ht="21" customHeight="1" x14ac:dyDescent="0.55000000000000004">
      <c r="D90" s="36"/>
      <c r="I90" s="36"/>
      <c r="J90" s="36"/>
      <c r="O90" s="128"/>
      <c r="P90" s="36"/>
      <c r="Q90" s="36"/>
    </row>
    <row r="91" spans="4:17" ht="21" customHeight="1" x14ac:dyDescent="0.55000000000000004">
      <c r="D91" s="36"/>
      <c r="I91" s="36"/>
      <c r="J91" s="36"/>
      <c r="O91" s="128"/>
      <c r="P91" s="36"/>
      <c r="Q91" s="36"/>
    </row>
    <row r="92" spans="4:17" ht="21" customHeight="1" x14ac:dyDescent="0.55000000000000004">
      <c r="D92" s="36"/>
      <c r="I92" s="36"/>
      <c r="J92" s="36"/>
      <c r="O92" s="128"/>
      <c r="P92" s="36"/>
      <c r="Q92" s="36"/>
    </row>
    <row r="93" spans="4:17" ht="21" customHeight="1" x14ac:dyDescent="0.55000000000000004">
      <c r="D93" s="36"/>
      <c r="I93" s="36"/>
      <c r="J93" s="36"/>
      <c r="O93" s="128"/>
      <c r="P93" s="36"/>
      <c r="Q93" s="36"/>
    </row>
    <row r="94" spans="4:17" ht="21" customHeight="1" x14ac:dyDescent="0.55000000000000004">
      <c r="D94" s="36"/>
      <c r="I94" s="36"/>
      <c r="J94" s="36"/>
      <c r="O94" s="128"/>
      <c r="P94" s="36"/>
      <c r="Q94" s="36"/>
    </row>
    <row r="95" spans="4:17" ht="21" customHeight="1" x14ac:dyDescent="0.55000000000000004">
      <c r="D95" s="36"/>
      <c r="I95" s="36"/>
      <c r="J95" s="36"/>
      <c r="O95" s="128"/>
      <c r="P95" s="36"/>
      <c r="Q95" s="36"/>
    </row>
    <row r="96" spans="4:17" ht="21" customHeight="1" x14ac:dyDescent="0.55000000000000004">
      <c r="D96" s="36"/>
      <c r="I96" s="36"/>
      <c r="J96" s="36"/>
      <c r="O96" s="128"/>
      <c r="P96" s="36"/>
      <c r="Q96" s="36"/>
    </row>
    <row r="97" spans="4:17" ht="21" customHeight="1" x14ac:dyDescent="0.55000000000000004">
      <c r="D97" s="36"/>
      <c r="I97" s="36"/>
      <c r="J97" s="36"/>
      <c r="O97" s="128"/>
      <c r="P97" s="36"/>
      <c r="Q97" s="36"/>
    </row>
    <row r="98" spans="4:17" ht="21" customHeight="1" x14ac:dyDescent="0.55000000000000004">
      <c r="D98" s="36"/>
      <c r="I98" s="36"/>
      <c r="J98" s="36"/>
      <c r="O98" s="128"/>
      <c r="P98" s="36"/>
      <c r="Q98" s="36"/>
    </row>
    <row r="99" spans="4:17" ht="21" customHeight="1" x14ac:dyDescent="0.55000000000000004">
      <c r="D99" s="36"/>
      <c r="I99" s="36"/>
      <c r="J99" s="36"/>
      <c r="O99" s="128"/>
      <c r="P99" s="36"/>
      <c r="Q99" s="36"/>
    </row>
    <row r="100" spans="4:17" ht="21" customHeight="1" x14ac:dyDescent="0.55000000000000004">
      <c r="D100" s="36"/>
      <c r="I100" s="36"/>
      <c r="J100" s="36"/>
      <c r="O100" s="128"/>
      <c r="P100" s="36"/>
      <c r="Q100" s="36"/>
    </row>
    <row r="101" spans="4:17" ht="21" customHeight="1" x14ac:dyDescent="0.55000000000000004">
      <c r="D101" s="36"/>
      <c r="I101" s="36"/>
      <c r="J101" s="36"/>
      <c r="O101" s="128"/>
      <c r="P101" s="36"/>
      <c r="Q101" s="36"/>
    </row>
    <row r="102" spans="4:17" ht="21" customHeight="1" x14ac:dyDescent="0.55000000000000004">
      <c r="D102" s="36"/>
      <c r="I102" s="36"/>
      <c r="J102" s="36"/>
      <c r="O102" s="128"/>
      <c r="P102" s="36"/>
      <c r="Q102" s="36"/>
    </row>
    <row r="103" spans="4:17" ht="21" customHeight="1" x14ac:dyDescent="0.55000000000000004">
      <c r="D103" s="36"/>
      <c r="I103" s="36"/>
      <c r="J103" s="36"/>
      <c r="O103" s="128"/>
      <c r="P103" s="36"/>
      <c r="Q103" s="36"/>
    </row>
    <row r="104" spans="4:17" ht="21" customHeight="1" x14ac:dyDescent="0.55000000000000004">
      <c r="D104" s="36"/>
      <c r="I104" s="36"/>
      <c r="J104" s="36"/>
      <c r="O104" s="128"/>
      <c r="P104" s="36"/>
      <c r="Q104" s="36"/>
    </row>
    <row r="105" spans="4:17" ht="21" customHeight="1" x14ac:dyDescent="0.55000000000000004">
      <c r="D105" s="36"/>
      <c r="I105" s="36"/>
      <c r="J105" s="36"/>
      <c r="O105" s="128"/>
      <c r="P105" s="36"/>
      <c r="Q105" s="36"/>
    </row>
    <row r="106" spans="4:17" ht="21" customHeight="1" x14ac:dyDescent="0.55000000000000004">
      <c r="D106" s="36"/>
      <c r="I106" s="36"/>
      <c r="J106" s="36"/>
      <c r="O106" s="128"/>
      <c r="P106" s="36"/>
      <c r="Q106" s="36"/>
    </row>
    <row r="107" spans="4:17" ht="21" customHeight="1" x14ac:dyDescent="0.55000000000000004">
      <c r="D107" s="36"/>
      <c r="I107" s="36"/>
      <c r="J107" s="36"/>
      <c r="O107" s="128"/>
      <c r="P107" s="36"/>
      <c r="Q107" s="36"/>
    </row>
    <row r="108" spans="4:17" ht="21" customHeight="1" x14ac:dyDescent="0.55000000000000004">
      <c r="D108" s="36"/>
      <c r="I108" s="36"/>
      <c r="J108" s="36"/>
      <c r="O108" s="128"/>
      <c r="P108" s="36"/>
      <c r="Q108" s="36"/>
    </row>
    <row r="109" spans="4:17" ht="21" customHeight="1" x14ac:dyDescent="0.55000000000000004">
      <c r="D109" s="36"/>
      <c r="I109" s="36"/>
      <c r="J109" s="36"/>
      <c r="O109" s="128"/>
      <c r="P109" s="36"/>
      <c r="Q109" s="36"/>
    </row>
    <row r="110" spans="4:17" ht="21" customHeight="1" x14ac:dyDescent="0.55000000000000004">
      <c r="D110" s="36"/>
      <c r="I110" s="36"/>
      <c r="J110" s="36"/>
      <c r="O110" s="128"/>
      <c r="P110" s="36"/>
      <c r="Q110" s="36"/>
    </row>
    <row r="111" spans="4:17" ht="21" customHeight="1" x14ac:dyDescent="0.55000000000000004">
      <c r="D111" s="36"/>
      <c r="I111" s="36"/>
      <c r="J111" s="36"/>
      <c r="O111" s="128"/>
      <c r="P111" s="36"/>
      <c r="Q111" s="36"/>
    </row>
    <row r="112" spans="4:17" ht="21" customHeight="1" x14ac:dyDescent="0.55000000000000004">
      <c r="D112" s="36"/>
      <c r="I112" s="36"/>
      <c r="J112" s="36"/>
      <c r="O112" s="128"/>
      <c r="P112" s="36"/>
      <c r="Q112" s="36"/>
    </row>
    <row r="113" spans="4:17" ht="21" customHeight="1" x14ac:dyDescent="0.55000000000000004">
      <c r="D113" s="36"/>
      <c r="I113" s="36"/>
      <c r="J113" s="36"/>
      <c r="O113" s="128"/>
      <c r="P113" s="36"/>
      <c r="Q113" s="36"/>
    </row>
    <row r="114" spans="4:17" ht="21" customHeight="1" x14ac:dyDescent="0.55000000000000004">
      <c r="D114" s="36"/>
      <c r="I114" s="36"/>
      <c r="J114" s="36"/>
      <c r="O114" s="128"/>
      <c r="P114" s="36"/>
      <c r="Q114" s="36"/>
    </row>
    <row r="115" spans="4:17" ht="21" customHeight="1" x14ac:dyDescent="0.55000000000000004">
      <c r="D115" s="36"/>
      <c r="I115" s="36"/>
      <c r="J115" s="36"/>
      <c r="O115" s="128"/>
      <c r="P115" s="36"/>
      <c r="Q115" s="36"/>
    </row>
    <row r="116" spans="4:17" ht="21" customHeight="1" x14ac:dyDescent="0.55000000000000004">
      <c r="D116" s="36"/>
      <c r="I116" s="36"/>
      <c r="J116" s="36"/>
      <c r="O116" s="128"/>
      <c r="P116" s="36"/>
      <c r="Q116" s="36"/>
    </row>
    <row r="117" spans="4:17" ht="21" customHeight="1" x14ac:dyDescent="0.55000000000000004">
      <c r="D117" s="36"/>
      <c r="I117" s="36"/>
      <c r="J117" s="36"/>
      <c r="O117" s="128"/>
      <c r="P117" s="36"/>
      <c r="Q117" s="36"/>
    </row>
    <row r="118" spans="4:17" ht="21" customHeight="1" x14ac:dyDescent="0.55000000000000004">
      <c r="D118" s="36"/>
      <c r="I118" s="36"/>
      <c r="J118" s="36"/>
      <c r="O118" s="128"/>
      <c r="P118" s="36"/>
      <c r="Q118" s="36"/>
    </row>
    <row r="119" spans="4:17" ht="21" customHeight="1" x14ac:dyDescent="0.55000000000000004">
      <c r="D119" s="36"/>
      <c r="I119" s="36"/>
      <c r="J119" s="36"/>
      <c r="O119" s="128"/>
      <c r="P119" s="36"/>
      <c r="Q119" s="36"/>
    </row>
    <row r="120" spans="4:17" ht="21" customHeight="1" x14ac:dyDescent="0.55000000000000004">
      <c r="D120" s="36"/>
      <c r="I120" s="36"/>
      <c r="J120" s="36"/>
      <c r="O120" s="128"/>
      <c r="P120" s="36"/>
      <c r="Q120" s="36"/>
    </row>
    <row r="121" spans="4:17" ht="21" customHeight="1" x14ac:dyDescent="0.55000000000000004">
      <c r="D121" s="36"/>
      <c r="I121" s="36"/>
      <c r="J121" s="36"/>
      <c r="O121" s="128"/>
      <c r="P121" s="36"/>
      <c r="Q121" s="36"/>
    </row>
    <row r="122" spans="4:17" ht="21" customHeight="1" x14ac:dyDescent="0.55000000000000004">
      <c r="D122" s="36"/>
      <c r="I122" s="36"/>
      <c r="J122" s="36"/>
      <c r="O122" s="128"/>
      <c r="P122" s="36"/>
      <c r="Q122" s="36"/>
    </row>
    <row r="123" spans="4:17" ht="21" customHeight="1" x14ac:dyDescent="0.55000000000000004">
      <c r="D123" s="36"/>
      <c r="I123" s="36"/>
      <c r="J123" s="36"/>
      <c r="O123" s="128"/>
      <c r="P123" s="36"/>
      <c r="Q123" s="36"/>
    </row>
    <row r="124" spans="4:17" ht="21" customHeight="1" x14ac:dyDescent="0.55000000000000004">
      <c r="D124" s="36"/>
      <c r="I124" s="36"/>
      <c r="J124" s="36"/>
      <c r="O124" s="128"/>
      <c r="P124" s="36"/>
      <c r="Q124" s="36"/>
    </row>
    <row r="125" spans="4:17" ht="21" customHeight="1" x14ac:dyDescent="0.55000000000000004">
      <c r="D125" s="36"/>
      <c r="I125" s="36"/>
      <c r="J125" s="36"/>
      <c r="O125" s="128"/>
      <c r="P125" s="36"/>
      <c r="Q125" s="36"/>
    </row>
    <row r="126" spans="4:17" ht="21" customHeight="1" x14ac:dyDescent="0.55000000000000004">
      <c r="D126" s="36"/>
      <c r="I126" s="36"/>
      <c r="J126" s="36"/>
      <c r="O126" s="128"/>
      <c r="P126" s="36"/>
      <c r="Q126" s="36"/>
    </row>
    <row r="127" spans="4:17" ht="21" customHeight="1" x14ac:dyDescent="0.55000000000000004">
      <c r="D127" s="36"/>
      <c r="I127" s="36"/>
      <c r="J127" s="36"/>
      <c r="O127" s="128"/>
      <c r="P127" s="36"/>
      <c r="Q127" s="36"/>
    </row>
    <row r="128" spans="4:17" ht="21" customHeight="1" x14ac:dyDescent="0.55000000000000004">
      <c r="D128" s="36"/>
      <c r="I128" s="36"/>
      <c r="J128" s="36"/>
      <c r="O128" s="128"/>
      <c r="P128" s="36"/>
      <c r="Q128" s="36"/>
    </row>
    <row r="129" spans="4:17" ht="21" customHeight="1" x14ac:dyDescent="0.55000000000000004">
      <c r="D129" s="36"/>
      <c r="I129" s="36"/>
      <c r="J129" s="36"/>
      <c r="O129" s="128"/>
      <c r="P129" s="36"/>
      <c r="Q129" s="36"/>
    </row>
    <row r="130" spans="4:17" ht="21" customHeight="1" x14ac:dyDescent="0.55000000000000004">
      <c r="D130" s="36"/>
      <c r="I130" s="36"/>
      <c r="J130" s="36"/>
      <c r="O130" s="128"/>
      <c r="P130" s="36"/>
      <c r="Q130" s="36"/>
    </row>
    <row r="131" spans="4:17" ht="21" customHeight="1" x14ac:dyDescent="0.55000000000000004">
      <c r="D131" s="36"/>
      <c r="I131" s="36"/>
      <c r="J131" s="36"/>
      <c r="O131" s="128"/>
      <c r="P131" s="36"/>
      <c r="Q131" s="36"/>
    </row>
    <row r="132" spans="4:17" ht="21" customHeight="1" x14ac:dyDescent="0.55000000000000004">
      <c r="D132" s="36"/>
      <c r="I132" s="36"/>
      <c r="J132" s="36"/>
      <c r="O132" s="128"/>
      <c r="P132" s="36"/>
      <c r="Q132" s="36"/>
    </row>
    <row r="133" spans="4:17" ht="21" customHeight="1" x14ac:dyDescent="0.55000000000000004">
      <c r="D133" s="36"/>
      <c r="I133" s="36"/>
      <c r="J133" s="36"/>
      <c r="O133" s="128"/>
      <c r="P133" s="36"/>
      <c r="Q133" s="36"/>
    </row>
    <row r="134" spans="4:17" ht="21" customHeight="1" x14ac:dyDescent="0.55000000000000004">
      <c r="D134" s="36"/>
      <c r="I134" s="36"/>
      <c r="J134" s="36"/>
      <c r="O134" s="128"/>
      <c r="P134" s="36"/>
      <c r="Q134" s="36"/>
    </row>
    <row r="135" spans="4:17" ht="21" customHeight="1" x14ac:dyDescent="0.55000000000000004">
      <c r="D135" s="36"/>
      <c r="I135" s="36"/>
      <c r="J135" s="36"/>
      <c r="O135" s="128"/>
      <c r="P135" s="36"/>
      <c r="Q135" s="36"/>
    </row>
    <row r="136" spans="4:17" ht="21" customHeight="1" x14ac:dyDescent="0.55000000000000004">
      <c r="D136" s="36"/>
      <c r="I136" s="36"/>
      <c r="J136" s="36"/>
      <c r="O136" s="128"/>
      <c r="P136" s="36"/>
      <c r="Q136" s="36"/>
    </row>
    <row r="137" spans="4:17" ht="21" customHeight="1" x14ac:dyDescent="0.55000000000000004">
      <c r="D137" s="36"/>
      <c r="I137" s="36"/>
      <c r="J137" s="36"/>
      <c r="O137" s="128"/>
      <c r="P137" s="36"/>
      <c r="Q137" s="36"/>
    </row>
    <row r="138" spans="4:17" ht="21" customHeight="1" x14ac:dyDescent="0.55000000000000004">
      <c r="D138" s="36"/>
      <c r="I138" s="36"/>
      <c r="J138" s="36"/>
      <c r="O138" s="128"/>
      <c r="P138" s="36"/>
      <c r="Q138" s="36"/>
    </row>
    <row r="139" spans="4:17" ht="21" customHeight="1" x14ac:dyDescent="0.55000000000000004">
      <c r="D139" s="36"/>
      <c r="I139" s="36"/>
      <c r="J139" s="36"/>
      <c r="O139" s="128"/>
      <c r="P139" s="36"/>
      <c r="Q139" s="36"/>
    </row>
    <row r="140" spans="4:17" ht="21" customHeight="1" x14ac:dyDescent="0.55000000000000004">
      <c r="D140" s="36"/>
      <c r="I140" s="36"/>
      <c r="J140" s="36"/>
      <c r="O140" s="128"/>
      <c r="P140" s="36"/>
      <c r="Q140" s="36"/>
    </row>
    <row r="141" spans="4:17" ht="21" customHeight="1" x14ac:dyDescent="0.55000000000000004">
      <c r="D141" s="36"/>
      <c r="I141" s="36"/>
      <c r="J141" s="36"/>
      <c r="O141" s="128"/>
      <c r="P141" s="36"/>
      <c r="Q141" s="36"/>
    </row>
    <row r="142" spans="4:17" ht="21" customHeight="1" x14ac:dyDescent="0.55000000000000004">
      <c r="D142" s="36"/>
      <c r="I142" s="36"/>
      <c r="J142" s="36"/>
      <c r="O142" s="128"/>
      <c r="P142" s="36"/>
      <c r="Q142" s="36"/>
    </row>
    <row r="143" spans="4:17" ht="21" customHeight="1" x14ac:dyDescent="0.55000000000000004">
      <c r="D143" s="36"/>
      <c r="I143" s="36"/>
      <c r="J143" s="36"/>
      <c r="O143" s="128"/>
      <c r="P143" s="36"/>
      <c r="Q143" s="36"/>
    </row>
    <row r="144" spans="4:17" ht="21" customHeight="1" x14ac:dyDescent="0.55000000000000004">
      <c r="D144" s="36"/>
      <c r="I144" s="36"/>
      <c r="J144" s="36"/>
      <c r="O144" s="128"/>
      <c r="P144" s="36"/>
      <c r="Q144" s="36"/>
    </row>
    <row r="145" spans="4:17" ht="21" customHeight="1" x14ac:dyDescent="0.55000000000000004">
      <c r="D145" s="36"/>
      <c r="I145" s="36"/>
      <c r="J145" s="36"/>
      <c r="O145" s="128"/>
      <c r="P145" s="36"/>
      <c r="Q145" s="36"/>
    </row>
    <row r="146" spans="4:17" ht="21" customHeight="1" x14ac:dyDescent="0.55000000000000004">
      <c r="D146" s="36"/>
      <c r="I146" s="36"/>
      <c r="J146" s="36"/>
      <c r="O146" s="128"/>
      <c r="P146" s="36"/>
      <c r="Q146" s="36"/>
    </row>
    <row r="147" spans="4:17" ht="21" customHeight="1" x14ac:dyDescent="0.55000000000000004">
      <c r="D147" s="36"/>
      <c r="I147" s="36"/>
      <c r="J147" s="36"/>
      <c r="O147" s="128"/>
      <c r="P147" s="36"/>
      <c r="Q147" s="36"/>
    </row>
    <row r="148" spans="4:17" ht="21" customHeight="1" x14ac:dyDescent="0.55000000000000004">
      <c r="D148" s="36"/>
      <c r="I148" s="36"/>
      <c r="J148" s="36"/>
      <c r="O148" s="128"/>
      <c r="P148" s="36"/>
      <c r="Q148" s="36"/>
    </row>
    <row r="149" spans="4:17" ht="21" customHeight="1" x14ac:dyDescent="0.55000000000000004">
      <c r="D149" s="36"/>
      <c r="I149" s="36"/>
      <c r="J149" s="36"/>
      <c r="O149" s="128"/>
      <c r="P149" s="36"/>
      <c r="Q149" s="36"/>
    </row>
    <row r="150" spans="4:17" ht="21" customHeight="1" x14ac:dyDescent="0.55000000000000004">
      <c r="D150" s="36"/>
      <c r="I150" s="36"/>
      <c r="J150" s="36"/>
      <c r="O150" s="128"/>
      <c r="P150" s="36"/>
      <c r="Q150" s="36"/>
    </row>
    <row r="151" spans="4:17" ht="21" customHeight="1" x14ac:dyDescent="0.55000000000000004">
      <c r="D151" s="36"/>
      <c r="I151" s="36"/>
      <c r="J151" s="36"/>
      <c r="O151" s="128"/>
      <c r="P151" s="36"/>
      <c r="Q151" s="36"/>
    </row>
    <row r="152" spans="4:17" ht="21" customHeight="1" x14ac:dyDescent="0.55000000000000004">
      <c r="D152" s="36"/>
      <c r="I152" s="36"/>
      <c r="J152" s="36"/>
      <c r="O152" s="128"/>
      <c r="P152" s="36"/>
      <c r="Q152" s="36"/>
    </row>
    <row r="153" spans="4:17" ht="21" customHeight="1" x14ac:dyDescent="0.55000000000000004">
      <c r="D153" s="36"/>
      <c r="I153" s="36"/>
      <c r="J153" s="36"/>
      <c r="O153" s="128"/>
      <c r="P153" s="36"/>
      <c r="Q153" s="36"/>
    </row>
    <row r="154" spans="4:17" ht="21" customHeight="1" x14ac:dyDescent="0.55000000000000004">
      <c r="D154" s="36"/>
      <c r="I154" s="36"/>
      <c r="J154" s="36"/>
      <c r="O154" s="128"/>
      <c r="P154" s="36"/>
      <c r="Q154" s="36"/>
    </row>
    <row r="155" spans="4:17" ht="21" customHeight="1" x14ac:dyDescent="0.55000000000000004">
      <c r="D155" s="36"/>
      <c r="I155" s="36"/>
      <c r="J155" s="36"/>
      <c r="O155" s="128"/>
      <c r="P155" s="36"/>
      <c r="Q155" s="36"/>
    </row>
    <row r="156" spans="4:17" ht="21" customHeight="1" x14ac:dyDescent="0.55000000000000004">
      <c r="D156" s="36"/>
      <c r="I156" s="36"/>
      <c r="J156" s="36"/>
      <c r="O156" s="128"/>
      <c r="P156" s="36"/>
      <c r="Q156" s="36"/>
    </row>
    <row r="157" spans="4:17" ht="21" customHeight="1" x14ac:dyDescent="0.55000000000000004">
      <c r="D157" s="36"/>
      <c r="I157" s="36"/>
      <c r="J157" s="36"/>
      <c r="O157" s="128"/>
      <c r="P157" s="36"/>
      <c r="Q157" s="36"/>
    </row>
    <row r="158" spans="4:17" ht="21" customHeight="1" x14ac:dyDescent="0.55000000000000004">
      <c r="D158" s="36"/>
      <c r="I158" s="36"/>
      <c r="J158" s="36"/>
      <c r="O158" s="128"/>
      <c r="P158" s="36"/>
      <c r="Q158" s="36"/>
    </row>
    <row r="159" spans="4:17" ht="21" customHeight="1" x14ac:dyDescent="0.55000000000000004">
      <c r="D159" s="36"/>
      <c r="I159" s="36"/>
      <c r="J159" s="36"/>
      <c r="O159" s="128"/>
      <c r="P159" s="36"/>
      <c r="Q159" s="36"/>
    </row>
    <row r="160" spans="4:17" ht="21" customHeight="1" x14ac:dyDescent="0.55000000000000004">
      <c r="D160" s="36"/>
      <c r="I160" s="36"/>
      <c r="J160" s="36"/>
      <c r="O160" s="128"/>
      <c r="P160" s="36"/>
      <c r="Q160" s="36"/>
    </row>
    <row r="161" spans="4:17" ht="21" customHeight="1" x14ac:dyDescent="0.55000000000000004">
      <c r="D161" s="36"/>
      <c r="I161" s="36"/>
      <c r="J161" s="36"/>
      <c r="O161" s="128"/>
      <c r="P161" s="36"/>
      <c r="Q161" s="36"/>
    </row>
    <row r="162" spans="4:17" ht="21" customHeight="1" x14ac:dyDescent="0.55000000000000004">
      <c r="D162" s="36"/>
      <c r="I162" s="36"/>
      <c r="J162" s="36"/>
      <c r="O162" s="128"/>
      <c r="P162" s="36"/>
      <c r="Q162" s="36"/>
    </row>
    <row r="163" spans="4:17" ht="21" customHeight="1" x14ac:dyDescent="0.55000000000000004">
      <c r="D163" s="36"/>
      <c r="I163" s="36"/>
      <c r="J163" s="36"/>
      <c r="O163" s="128"/>
      <c r="P163" s="36"/>
      <c r="Q163" s="36"/>
    </row>
    <row r="164" spans="4:17" ht="21" customHeight="1" x14ac:dyDescent="0.55000000000000004">
      <c r="D164" s="36"/>
      <c r="I164" s="36"/>
      <c r="J164" s="36"/>
      <c r="O164" s="128"/>
      <c r="P164" s="36"/>
      <c r="Q164" s="36"/>
    </row>
    <row r="165" spans="4:17" ht="21" customHeight="1" x14ac:dyDescent="0.55000000000000004">
      <c r="D165" s="36"/>
      <c r="I165" s="36"/>
      <c r="J165" s="36"/>
      <c r="O165" s="128"/>
      <c r="P165" s="36"/>
      <c r="Q165" s="36"/>
    </row>
    <row r="166" spans="4:17" ht="21" customHeight="1" x14ac:dyDescent="0.55000000000000004">
      <c r="D166" s="36"/>
      <c r="I166" s="36"/>
      <c r="J166" s="36"/>
      <c r="O166" s="128"/>
      <c r="P166" s="36"/>
      <c r="Q166" s="36"/>
    </row>
    <row r="167" spans="4:17" ht="21" customHeight="1" x14ac:dyDescent="0.55000000000000004">
      <c r="D167" s="36"/>
      <c r="I167" s="36"/>
      <c r="J167" s="36"/>
      <c r="O167" s="128"/>
      <c r="P167" s="36"/>
      <c r="Q167" s="36"/>
    </row>
    <row r="168" spans="4:17" ht="21" customHeight="1" x14ac:dyDescent="0.55000000000000004">
      <c r="D168" s="36"/>
      <c r="I168" s="36"/>
      <c r="J168" s="36"/>
      <c r="O168" s="128"/>
      <c r="P168" s="36"/>
      <c r="Q168" s="36"/>
    </row>
    <row r="169" spans="4:17" ht="21" customHeight="1" x14ac:dyDescent="0.55000000000000004">
      <c r="D169" s="36"/>
      <c r="I169" s="36"/>
      <c r="J169" s="36"/>
      <c r="O169" s="128"/>
      <c r="P169" s="36"/>
      <c r="Q169" s="36"/>
    </row>
    <row r="170" spans="4:17" ht="21" customHeight="1" x14ac:dyDescent="0.55000000000000004">
      <c r="D170" s="36"/>
      <c r="I170" s="36"/>
      <c r="J170" s="36"/>
      <c r="O170" s="128"/>
      <c r="P170" s="36"/>
      <c r="Q170" s="36"/>
    </row>
    <row r="171" spans="4:17" ht="21" customHeight="1" x14ac:dyDescent="0.55000000000000004">
      <c r="D171" s="36"/>
      <c r="I171" s="36"/>
      <c r="J171" s="36"/>
      <c r="O171" s="128"/>
      <c r="P171" s="36"/>
      <c r="Q171" s="36"/>
    </row>
    <row r="172" spans="4:17" ht="21" customHeight="1" x14ac:dyDescent="0.55000000000000004">
      <c r="D172" s="36"/>
      <c r="I172" s="36"/>
      <c r="J172" s="36"/>
      <c r="O172" s="128"/>
      <c r="P172" s="36"/>
      <c r="Q172" s="36"/>
    </row>
    <row r="173" spans="4:17" ht="21" customHeight="1" x14ac:dyDescent="0.55000000000000004">
      <c r="D173" s="36"/>
      <c r="I173" s="36"/>
      <c r="J173" s="36"/>
      <c r="O173" s="128"/>
      <c r="P173" s="36"/>
      <c r="Q173" s="36"/>
    </row>
    <row r="174" spans="4:17" ht="21" customHeight="1" x14ac:dyDescent="0.55000000000000004">
      <c r="D174" s="36"/>
      <c r="I174" s="36"/>
      <c r="J174" s="36"/>
      <c r="O174" s="128"/>
      <c r="P174" s="36"/>
      <c r="Q174" s="36"/>
    </row>
    <row r="175" spans="4:17" ht="21" customHeight="1" x14ac:dyDescent="0.55000000000000004">
      <c r="D175" s="36"/>
      <c r="I175" s="36"/>
      <c r="J175" s="36"/>
      <c r="O175" s="128"/>
      <c r="P175" s="36"/>
      <c r="Q175" s="36"/>
    </row>
    <row r="176" spans="4:17" ht="21" customHeight="1" x14ac:dyDescent="0.55000000000000004">
      <c r="D176" s="36"/>
      <c r="I176" s="36"/>
      <c r="J176" s="36"/>
      <c r="O176" s="128"/>
      <c r="P176" s="36"/>
      <c r="Q176" s="36"/>
    </row>
    <row r="177" spans="4:17" ht="21" customHeight="1" x14ac:dyDescent="0.55000000000000004">
      <c r="D177" s="36"/>
      <c r="I177" s="36"/>
      <c r="J177" s="36"/>
      <c r="O177" s="128"/>
      <c r="P177" s="36"/>
      <c r="Q177" s="36"/>
    </row>
    <row r="178" spans="4:17" ht="21" customHeight="1" x14ac:dyDescent="0.55000000000000004">
      <c r="D178" s="36"/>
      <c r="I178" s="36"/>
      <c r="J178" s="36"/>
      <c r="O178" s="128"/>
      <c r="P178" s="36"/>
      <c r="Q178" s="36"/>
    </row>
    <row r="179" spans="4:17" ht="21" customHeight="1" x14ac:dyDescent="0.55000000000000004">
      <c r="D179" s="36"/>
      <c r="I179" s="36"/>
      <c r="J179" s="36"/>
      <c r="O179" s="128"/>
      <c r="P179" s="36"/>
      <c r="Q179" s="36"/>
    </row>
    <row r="180" spans="4:17" ht="21" customHeight="1" x14ac:dyDescent="0.55000000000000004">
      <c r="D180" s="36"/>
      <c r="I180" s="36"/>
      <c r="J180" s="36"/>
      <c r="O180" s="128"/>
      <c r="P180" s="36"/>
      <c r="Q180" s="36"/>
    </row>
    <row r="181" spans="4:17" ht="21" customHeight="1" x14ac:dyDescent="0.55000000000000004">
      <c r="D181" s="36"/>
      <c r="I181" s="36"/>
      <c r="J181" s="36"/>
      <c r="O181" s="128"/>
      <c r="P181" s="36"/>
      <c r="Q181" s="36"/>
    </row>
    <row r="182" spans="4:17" ht="21" customHeight="1" x14ac:dyDescent="0.55000000000000004">
      <c r="D182" s="36"/>
      <c r="I182" s="36"/>
      <c r="J182" s="36"/>
      <c r="O182" s="128"/>
      <c r="P182" s="36"/>
      <c r="Q182" s="36"/>
    </row>
    <row r="183" spans="4:17" ht="21" customHeight="1" x14ac:dyDescent="0.55000000000000004">
      <c r="D183" s="36"/>
      <c r="I183" s="36"/>
      <c r="J183" s="36"/>
      <c r="O183" s="128"/>
      <c r="P183" s="36"/>
      <c r="Q183" s="36"/>
    </row>
    <row r="184" spans="4:17" ht="21" customHeight="1" x14ac:dyDescent="0.55000000000000004">
      <c r="D184" s="36"/>
      <c r="I184" s="36"/>
      <c r="J184" s="36"/>
      <c r="O184" s="128"/>
      <c r="P184" s="36"/>
      <c r="Q184" s="36"/>
    </row>
    <row r="185" spans="4:17" ht="21" customHeight="1" x14ac:dyDescent="0.55000000000000004">
      <c r="D185" s="36"/>
      <c r="I185" s="36"/>
      <c r="J185" s="36"/>
      <c r="O185" s="128"/>
      <c r="P185" s="36"/>
      <c r="Q185" s="36"/>
    </row>
    <row r="186" spans="4:17" ht="21" customHeight="1" x14ac:dyDescent="0.55000000000000004">
      <c r="D186" s="36"/>
      <c r="I186" s="36"/>
      <c r="J186" s="36"/>
      <c r="O186" s="128"/>
      <c r="P186" s="36"/>
      <c r="Q186" s="36"/>
    </row>
    <row r="187" spans="4:17" ht="21" customHeight="1" x14ac:dyDescent="0.55000000000000004">
      <c r="D187" s="36"/>
      <c r="I187" s="36"/>
      <c r="J187" s="36"/>
      <c r="O187" s="128"/>
      <c r="P187" s="36"/>
      <c r="Q187" s="36"/>
    </row>
    <row r="188" spans="4:17" ht="21" customHeight="1" x14ac:dyDescent="0.55000000000000004">
      <c r="D188" s="36"/>
      <c r="I188" s="36"/>
      <c r="J188" s="36"/>
      <c r="O188" s="128"/>
      <c r="P188" s="36"/>
      <c r="Q188" s="36"/>
    </row>
    <row r="189" spans="4:17" ht="21" customHeight="1" x14ac:dyDescent="0.55000000000000004">
      <c r="D189" s="36"/>
      <c r="I189" s="36"/>
      <c r="J189" s="36"/>
      <c r="O189" s="128"/>
      <c r="P189" s="36"/>
      <c r="Q189" s="36"/>
    </row>
    <row r="190" spans="4:17" ht="21" customHeight="1" x14ac:dyDescent="0.55000000000000004">
      <c r="D190" s="36"/>
      <c r="I190" s="36"/>
      <c r="J190" s="36"/>
      <c r="O190" s="128"/>
      <c r="P190" s="36"/>
      <c r="Q190" s="36"/>
    </row>
    <row r="191" spans="4:17" ht="21" customHeight="1" x14ac:dyDescent="0.55000000000000004">
      <c r="D191" s="36"/>
      <c r="I191" s="36"/>
      <c r="J191" s="36"/>
      <c r="O191" s="128"/>
      <c r="P191" s="36"/>
      <c r="Q191" s="36"/>
    </row>
    <row r="192" spans="4:17" ht="21" customHeight="1" x14ac:dyDescent="0.55000000000000004">
      <c r="D192" s="36"/>
      <c r="I192" s="36"/>
      <c r="J192" s="36"/>
      <c r="O192" s="128"/>
      <c r="P192" s="36"/>
      <c r="Q192" s="36"/>
    </row>
    <row r="193" spans="4:17" ht="21" customHeight="1" x14ac:dyDescent="0.55000000000000004">
      <c r="D193" s="36"/>
      <c r="I193" s="36"/>
      <c r="J193" s="36"/>
      <c r="O193" s="128"/>
      <c r="P193" s="36"/>
      <c r="Q193" s="36"/>
    </row>
    <row r="194" spans="4:17" ht="21" customHeight="1" x14ac:dyDescent="0.55000000000000004">
      <c r="D194" s="36"/>
      <c r="I194" s="36"/>
      <c r="J194" s="36"/>
      <c r="O194" s="128"/>
      <c r="P194" s="36"/>
      <c r="Q194" s="36"/>
    </row>
    <row r="195" spans="4:17" ht="21" customHeight="1" x14ac:dyDescent="0.55000000000000004">
      <c r="D195" s="36"/>
      <c r="I195" s="36"/>
      <c r="J195" s="36"/>
      <c r="O195" s="128"/>
      <c r="P195" s="36"/>
      <c r="Q195" s="36"/>
    </row>
    <row r="196" spans="4:17" ht="21" customHeight="1" x14ac:dyDescent="0.55000000000000004">
      <c r="D196" s="36"/>
      <c r="I196" s="36"/>
      <c r="J196" s="36"/>
      <c r="O196" s="128"/>
      <c r="P196" s="36"/>
      <c r="Q196" s="36"/>
    </row>
    <row r="197" spans="4:17" ht="21" customHeight="1" x14ac:dyDescent="0.55000000000000004">
      <c r="D197" s="36"/>
      <c r="I197" s="36"/>
      <c r="J197" s="36"/>
      <c r="O197" s="128"/>
      <c r="P197" s="36"/>
      <c r="Q197" s="36"/>
    </row>
    <row r="198" spans="4:17" ht="21" customHeight="1" x14ac:dyDescent="0.55000000000000004">
      <c r="D198" s="36"/>
      <c r="I198" s="36"/>
      <c r="J198" s="36"/>
      <c r="O198" s="128"/>
      <c r="P198" s="36"/>
      <c r="Q198" s="36"/>
    </row>
    <row r="199" spans="4:17" ht="21" customHeight="1" x14ac:dyDescent="0.55000000000000004">
      <c r="D199" s="36"/>
      <c r="I199" s="36"/>
      <c r="J199" s="36"/>
      <c r="O199" s="128"/>
      <c r="P199" s="36"/>
      <c r="Q199" s="36"/>
    </row>
    <row r="200" spans="4:17" ht="21" customHeight="1" x14ac:dyDescent="0.55000000000000004">
      <c r="D200" s="36"/>
      <c r="I200" s="36"/>
      <c r="J200" s="36"/>
      <c r="O200" s="128"/>
      <c r="P200" s="36"/>
      <c r="Q200" s="36"/>
    </row>
    <row r="201" spans="4:17" ht="21" customHeight="1" x14ac:dyDescent="0.55000000000000004">
      <c r="D201" s="36"/>
      <c r="I201" s="36"/>
      <c r="J201" s="36"/>
      <c r="O201" s="128"/>
      <c r="P201" s="36"/>
      <c r="Q201" s="36"/>
    </row>
    <row r="202" spans="4:17" ht="21" customHeight="1" x14ac:dyDescent="0.55000000000000004">
      <c r="D202" s="36"/>
      <c r="I202" s="36"/>
      <c r="J202" s="36"/>
      <c r="O202" s="128"/>
      <c r="P202" s="36"/>
      <c r="Q202" s="36"/>
    </row>
    <row r="203" spans="4:17" ht="21" customHeight="1" x14ac:dyDescent="0.55000000000000004">
      <c r="D203" s="36"/>
      <c r="I203" s="36"/>
      <c r="J203" s="36"/>
      <c r="O203" s="128"/>
      <c r="P203" s="36"/>
      <c r="Q203" s="36"/>
    </row>
    <row r="204" spans="4:17" ht="21" customHeight="1" x14ac:dyDescent="0.55000000000000004">
      <c r="D204" s="36"/>
      <c r="I204" s="36"/>
      <c r="J204" s="36"/>
      <c r="O204" s="128"/>
      <c r="P204" s="36"/>
      <c r="Q204" s="36"/>
    </row>
    <row r="205" spans="4:17" ht="21" customHeight="1" x14ac:dyDescent="0.55000000000000004">
      <c r="D205" s="36"/>
      <c r="I205" s="36"/>
      <c r="J205" s="36"/>
      <c r="O205" s="128"/>
      <c r="P205" s="36"/>
      <c r="Q205" s="36"/>
    </row>
    <row r="206" spans="4:17" ht="21" customHeight="1" x14ac:dyDescent="0.55000000000000004">
      <c r="D206" s="36"/>
      <c r="I206" s="36"/>
      <c r="J206" s="36"/>
      <c r="O206" s="128"/>
      <c r="P206" s="36"/>
      <c r="Q206" s="36"/>
    </row>
    <row r="207" spans="4:17" ht="21" customHeight="1" x14ac:dyDescent="0.55000000000000004">
      <c r="D207" s="36"/>
      <c r="I207" s="36"/>
      <c r="J207" s="36"/>
      <c r="O207" s="128"/>
      <c r="P207" s="36"/>
      <c r="Q207" s="36"/>
    </row>
    <row r="208" spans="4:17" ht="21" customHeight="1" x14ac:dyDescent="0.55000000000000004">
      <c r="D208" s="36"/>
      <c r="I208" s="36"/>
      <c r="J208" s="36"/>
      <c r="O208" s="128"/>
      <c r="P208" s="36"/>
      <c r="Q208" s="36"/>
    </row>
    <row r="209" spans="4:17" ht="21" customHeight="1" x14ac:dyDescent="0.55000000000000004">
      <c r="D209" s="36"/>
      <c r="I209" s="36"/>
      <c r="J209" s="36"/>
      <c r="O209" s="128"/>
      <c r="P209" s="36"/>
      <c r="Q209" s="36"/>
    </row>
    <row r="210" spans="4:17" ht="21" customHeight="1" x14ac:dyDescent="0.55000000000000004">
      <c r="D210" s="36"/>
      <c r="I210" s="36"/>
      <c r="J210" s="36"/>
      <c r="O210" s="128"/>
      <c r="P210" s="36"/>
      <c r="Q210" s="36"/>
    </row>
    <row r="211" spans="4:17" ht="21" customHeight="1" x14ac:dyDescent="0.55000000000000004">
      <c r="D211" s="36"/>
      <c r="I211" s="36"/>
      <c r="J211" s="36"/>
      <c r="O211" s="128"/>
      <c r="P211" s="36"/>
      <c r="Q211" s="36"/>
    </row>
    <row r="212" spans="4:17" ht="21" customHeight="1" x14ac:dyDescent="0.55000000000000004">
      <c r="D212" s="36"/>
      <c r="I212" s="36"/>
      <c r="J212" s="36"/>
      <c r="O212" s="128"/>
      <c r="P212" s="36"/>
      <c r="Q212" s="36"/>
    </row>
    <row r="213" spans="4:17" ht="21" customHeight="1" x14ac:dyDescent="0.55000000000000004">
      <c r="D213" s="36"/>
      <c r="I213" s="36"/>
      <c r="J213" s="36"/>
      <c r="O213" s="128"/>
      <c r="P213" s="36"/>
      <c r="Q213" s="36"/>
    </row>
    <row r="214" spans="4:17" ht="21" customHeight="1" x14ac:dyDescent="0.55000000000000004">
      <c r="D214" s="36"/>
      <c r="I214" s="36"/>
      <c r="J214" s="36"/>
      <c r="O214" s="128"/>
      <c r="P214" s="36"/>
      <c r="Q214" s="36"/>
    </row>
    <row r="215" spans="4:17" ht="21" customHeight="1" x14ac:dyDescent="0.55000000000000004">
      <c r="D215" s="36"/>
      <c r="I215" s="36"/>
      <c r="J215" s="36"/>
      <c r="O215" s="128"/>
      <c r="P215" s="36"/>
      <c r="Q215" s="36"/>
    </row>
    <row r="216" spans="4:17" ht="21" customHeight="1" x14ac:dyDescent="0.55000000000000004">
      <c r="D216" s="36"/>
      <c r="I216" s="36"/>
      <c r="J216" s="36"/>
      <c r="O216" s="128"/>
      <c r="P216" s="36"/>
      <c r="Q216" s="36"/>
    </row>
    <row r="217" spans="4:17" ht="21" customHeight="1" x14ac:dyDescent="0.55000000000000004">
      <c r="D217" s="36"/>
      <c r="I217" s="36"/>
      <c r="J217" s="36"/>
      <c r="O217" s="128"/>
      <c r="P217" s="36"/>
      <c r="Q217" s="36"/>
    </row>
    <row r="218" spans="4:17" ht="21" customHeight="1" x14ac:dyDescent="0.55000000000000004">
      <c r="D218" s="36"/>
      <c r="I218" s="36"/>
      <c r="J218" s="36"/>
      <c r="O218" s="128"/>
      <c r="P218" s="36"/>
      <c r="Q218" s="36"/>
    </row>
    <row r="219" spans="4:17" ht="21" customHeight="1" x14ac:dyDescent="0.55000000000000004">
      <c r="D219" s="36"/>
      <c r="I219" s="36"/>
      <c r="J219" s="36"/>
      <c r="O219" s="128"/>
      <c r="P219" s="36"/>
      <c r="Q219" s="36"/>
    </row>
    <row r="220" spans="4:17" ht="21" customHeight="1" x14ac:dyDescent="0.55000000000000004">
      <c r="D220" s="36"/>
      <c r="I220" s="36"/>
      <c r="J220" s="36"/>
      <c r="O220" s="128"/>
      <c r="P220" s="36"/>
      <c r="Q220" s="36"/>
    </row>
    <row r="221" spans="4:17" ht="21" customHeight="1" x14ac:dyDescent="0.55000000000000004">
      <c r="D221" s="36"/>
      <c r="I221" s="36"/>
      <c r="J221" s="36"/>
      <c r="O221" s="128"/>
      <c r="P221" s="36"/>
      <c r="Q221" s="36"/>
    </row>
    <row r="222" spans="4:17" ht="21" customHeight="1" x14ac:dyDescent="0.55000000000000004">
      <c r="D222" s="36"/>
      <c r="I222" s="36"/>
      <c r="J222" s="36"/>
      <c r="O222" s="128"/>
      <c r="P222" s="36"/>
      <c r="Q222" s="36"/>
    </row>
    <row r="223" spans="4:17" ht="21" customHeight="1" x14ac:dyDescent="0.55000000000000004">
      <c r="D223" s="36"/>
      <c r="I223" s="36"/>
      <c r="J223" s="36"/>
      <c r="O223" s="128"/>
      <c r="P223" s="36"/>
      <c r="Q223" s="36"/>
    </row>
    <row r="224" spans="4:17" ht="21" customHeight="1" x14ac:dyDescent="0.55000000000000004">
      <c r="D224" s="36"/>
      <c r="I224" s="36"/>
      <c r="J224" s="36"/>
      <c r="O224" s="128"/>
      <c r="P224" s="36"/>
      <c r="Q224" s="36"/>
    </row>
    <row r="225" spans="4:17" ht="21" customHeight="1" x14ac:dyDescent="0.55000000000000004">
      <c r="D225" s="36"/>
      <c r="I225" s="36"/>
      <c r="J225" s="36"/>
      <c r="O225" s="128"/>
      <c r="P225" s="36"/>
      <c r="Q225" s="36"/>
    </row>
    <row r="226" spans="4:17" ht="21" customHeight="1" x14ac:dyDescent="0.55000000000000004">
      <c r="D226" s="36"/>
      <c r="I226" s="36"/>
      <c r="J226" s="36"/>
      <c r="O226" s="128"/>
      <c r="P226" s="36"/>
      <c r="Q226" s="36"/>
    </row>
    <row r="227" spans="4:17" ht="21" customHeight="1" x14ac:dyDescent="0.55000000000000004">
      <c r="D227" s="36"/>
      <c r="I227" s="36"/>
      <c r="J227" s="36"/>
      <c r="O227" s="128"/>
      <c r="P227" s="36"/>
      <c r="Q227" s="36"/>
    </row>
    <row r="228" spans="4:17" ht="21" customHeight="1" x14ac:dyDescent="0.55000000000000004">
      <c r="D228" s="36"/>
      <c r="I228" s="36"/>
      <c r="J228" s="36"/>
      <c r="O228" s="128"/>
      <c r="P228" s="36"/>
      <c r="Q228" s="36"/>
    </row>
    <row r="229" spans="4:17" ht="21" customHeight="1" x14ac:dyDescent="0.55000000000000004">
      <c r="D229" s="36"/>
      <c r="I229" s="36"/>
      <c r="J229" s="36"/>
      <c r="O229" s="128"/>
      <c r="P229" s="36"/>
      <c r="Q229" s="36"/>
    </row>
    <row r="230" spans="4:17" ht="21" customHeight="1" x14ac:dyDescent="0.55000000000000004">
      <c r="D230" s="36"/>
      <c r="I230" s="36"/>
      <c r="J230" s="36"/>
      <c r="O230" s="128"/>
      <c r="P230" s="36"/>
      <c r="Q230" s="36"/>
    </row>
    <row r="231" spans="4:17" ht="21" customHeight="1" x14ac:dyDescent="0.55000000000000004">
      <c r="D231" s="36"/>
      <c r="I231" s="36"/>
      <c r="J231" s="36"/>
      <c r="O231" s="128"/>
      <c r="P231" s="36"/>
      <c r="Q231" s="36"/>
    </row>
    <row r="232" spans="4:17" ht="21" customHeight="1" x14ac:dyDescent="0.55000000000000004">
      <c r="D232" s="36"/>
      <c r="I232" s="36"/>
      <c r="J232" s="36"/>
      <c r="O232" s="128"/>
      <c r="P232" s="36"/>
      <c r="Q232" s="36"/>
    </row>
    <row r="233" spans="4:17" ht="21" customHeight="1" x14ac:dyDescent="0.55000000000000004">
      <c r="D233" s="36"/>
      <c r="I233" s="36"/>
      <c r="J233" s="36"/>
      <c r="O233" s="128"/>
      <c r="P233" s="36"/>
      <c r="Q233" s="36"/>
    </row>
    <row r="234" spans="4:17" ht="21" customHeight="1" x14ac:dyDescent="0.55000000000000004">
      <c r="D234" s="36"/>
      <c r="I234" s="36"/>
      <c r="J234" s="36"/>
      <c r="O234" s="128"/>
      <c r="P234" s="36"/>
      <c r="Q234" s="36"/>
    </row>
    <row r="235" spans="4:17" ht="21" customHeight="1" x14ac:dyDescent="0.55000000000000004">
      <c r="D235" s="36"/>
      <c r="I235" s="36"/>
      <c r="J235" s="36"/>
      <c r="O235" s="128"/>
      <c r="P235" s="36"/>
      <c r="Q235" s="36"/>
    </row>
    <row r="236" spans="4:17" ht="21" customHeight="1" x14ac:dyDescent="0.55000000000000004">
      <c r="D236" s="36"/>
      <c r="I236" s="36"/>
      <c r="J236" s="36"/>
      <c r="O236" s="128"/>
      <c r="P236" s="36"/>
      <c r="Q236" s="36"/>
    </row>
    <row r="237" spans="4:17" ht="21" customHeight="1" x14ac:dyDescent="0.55000000000000004">
      <c r="D237" s="36"/>
      <c r="I237" s="36"/>
      <c r="J237" s="36"/>
      <c r="O237" s="128"/>
      <c r="P237" s="36"/>
      <c r="Q237" s="36"/>
    </row>
    <row r="238" spans="4:17" ht="21" customHeight="1" x14ac:dyDescent="0.55000000000000004">
      <c r="D238" s="36"/>
      <c r="I238" s="36"/>
      <c r="J238" s="36"/>
      <c r="O238" s="128"/>
      <c r="P238" s="36"/>
      <c r="Q238" s="36"/>
    </row>
    <row r="239" spans="4:17" ht="21" customHeight="1" x14ac:dyDescent="0.55000000000000004">
      <c r="D239" s="36"/>
      <c r="I239" s="36"/>
      <c r="J239" s="36"/>
      <c r="O239" s="128"/>
      <c r="P239" s="36"/>
      <c r="Q239" s="36"/>
    </row>
    <row r="240" spans="4:17" ht="21" customHeight="1" x14ac:dyDescent="0.55000000000000004">
      <c r="D240" s="36"/>
      <c r="I240" s="36"/>
      <c r="J240" s="36"/>
      <c r="O240" s="128"/>
      <c r="P240" s="36"/>
      <c r="Q240" s="36"/>
    </row>
    <row r="241" spans="4:17" ht="21" customHeight="1" x14ac:dyDescent="0.55000000000000004">
      <c r="D241" s="36"/>
      <c r="I241" s="36"/>
      <c r="J241" s="36"/>
      <c r="O241" s="128"/>
      <c r="P241" s="36"/>
      <c r="Q241" s="36"/>
    </row>
    <row r="242" spans="4:17" ht="21" customHeight="1" x14ac:dyDescent="0.55000000000000004">
      <c r="D242" s="36"/>
      <c r="I242" s="36"/>
      <c r="J242" s="36"/>
      <c r="O242" s="128"/>
      <c r="P242" s="36"/>
      <c r="Q242" s="36"/>
    </row>
    <row r="243" spans="4:17" ht="21" customHeight="1" x14ac:dyDescent="0.55000000000000004">
      <c r="D243" s="36"/>
      <c r="I243" s="36"/>
      <c r="J243" s="36"/>
      <c r="O243" s="128"/>
      <c r="P243" s="36"/>
      <c r="Q243" s="36"/>
    </row>
    <row r="244" spans="4:17" ht="21" customHeight="1" x14ac:dyDescent="0.55000000000000004">
      <c r="D244" s="36"/>
      <c r="I244" s="36"/>
      <c r="J244" s="36"/>
      <c r="O244" s="128"/>
      <c r="P244" s="36"/>
      <c r="Q244" s="36"/>
    </row>
    <row r="245" spans="4:17" ht="21" customHeight="1" x14ac:dyDescent="0.55000000000000004">
      <c r="D245" s="36"/>
      <c r="I245" s="36"/>
      <c r="J245" s="36"/>
      <c r="O245" s="128"/>
      <c r="P245" s="36"/>
      <c r="Q245" s="36"/>
    </row>
    <row r="246" spans="4:17" ht="21" customHeight="1" x14ac:dyDescent="0.55000000000000004">
      <c r="D246" s="36"/>
      <c r="I246" s="36"/>
      <c r="J246" s="36"/>
      <c r="O246" s="128"/>
      <c r="P246" s="36"/>
      <c r="Q246" s="36"/>
    </row>
    <row r="247" spans="4:17" ht="21" customHeight="1" x14ac:dyDescent="0.55000000000000004">
      <c r="D247" s="36"/>
      <c r="I247" s="36"/>
      <c r="J247" s="36"/>
      <c r="O247" s="128"/>
      <c r="P247" s="36"/>
      <c r="Q247" s="36"/>
    </row>
    <row r="248" spans="4:17" ht="21" customHeight="1" x14ac:dyDescent="0.55000000000000004">
      <c r="D248" s="36"/>
      <c r="I248" s="36"/>
      <c r="J248" s="36"/>
      <c r="O248" s="128"/>
      <c r="P248" s="36"/>
      <c r="Q248" s="36"/>
    </row>
    <row r="249" spans="4:17" ht="21" customHeight="1" x14ac:dyDescent="0.55000000000000004">
      <c r="D249" s="36"/>
      <c r="I249" s="36"/>
      <c r="J249" s="36"/>
      <c r="O249" s="128"/>
      <c r="P249" s="36"/>
      <c r="Q249" s="36"/>
    </row>
    <row r="250" spans="4:17" ht="21" customHeight="1" x14ac:dyDescent="0.55000000000000004">
      <c r="D250" s="36"/>
      <c r="I250" s="36"/>
      <c r="J250" s="36"/>
      <c r="O250" s="128"/>
      <c r="P250" s="36"/>
      <c r="Q250" s="36"/>
    </row>
    <row r="251" spans="4:17" ht="21" customHeight="1" x14ac:dyDescent="0.55000000000000004">
      <c r="D251" s="36"/>
      <c r="I251" s="36"/>
      <c r="J251" s="36"/>
      <c r="O251" s="128"/>
      <c r="P251" s="36"/>
      <c r="Q251" s="36"/>
    </row>
    <row r="252" spans="4:17" ht="21" customHeight="1" x14ac:dyDescent="0.55000000000000004">
      <c r="D252" s="36"/>
      <c r="I252" s="36"/>
      <c r="J252" s="36"/>
      <c r="O252" s="128"/>
      <c r="P252" s="36"/>
      <c r="Q252" s="36"/>
    </row>
    <row r="253" spans="4:17" ht="21" customHeight="1" x14ac:dyDescent="0.55000000000000004">
      <c r="D253" s="36"/>
      <c r="I253" s="36"/>
      <c r="J253" s="36"/>
      <c r="O253" s="128"/>
      <c r="P253" s="36"/>
      <c r="Q253" s="36"/>
    </row>
    <row r="254" spans="4:17" ht="21" customHeight="1" x14ac:dyDescent="0.55000000000000004">
      <c r="D254" s="36"/>
      <c r="I254" s="36"/>
      <c r="J254" s="36"/>
      <c r="O254" s="128"/>
      <c r="P254" s="36"/>
      <c r="Q254" s="36"/>
    </row>
    <row r="255" spans="4:17" ht="21" customHeight="1" x14ac:dyDescent="0.55000000000000004">
      <c r="D255" s="36"/>
      <c r="I255" s="36"/>
      <c r="J255" s="36"/>
      <c r="O255" s="128"/>
      <c r="P255" s="36"/>
      <c r="Q255" s="36"/>
    </row>
    <row r="256" spans="4:17" ht="21" customHeight="1" x14ac:dyDescent="0.55000000000000004">
      <c r="D256" s="36"/>
      <c r="I256" s="36"/>
      <c r="J256" s="36"/>
      <c r="O256" s="128"/>
      <c r="P256" s="36"/>
      <c r="Q256" s="36"/>
    </row>
    <row r="257" spans="4:17" ht="21" customHeight="1" x14ac:dyDescent="0.55000000000000004">
      <c r="D257" s="36"/>
      <c r="I257" s="36"/>
      <c r="J257" s="36"/>
      <c r="O257" s="128"/>
      <c r="P257" s="36"/>
      <c r="Q257" s="36"/>
    </row>
    <row r="258" spans="4:17" ht="21" customHeight="1" x14ac:dyDescent="0.55000000000000004">
      <c r="D258" s="36"/>
      <c r="I258" s="36"/>
      <c r="J258" s="36"/>
      <c r="O258" s="128"/>
      <c r="P258" s="36"/>
      <c r="Q258" s="36"/>
    </row>
    <row r="259" spans="4:17" ht="21" customHeight="1" x14ac:dyDescent="0.55000000000000004">
      <c r="D259" s="36"/>
      <c r="I259" s="36"/>
      <c r="J259" s="36"/>
      <c r="O259" s="128"/>
      <c r="P259" s="36"/>
      <c r="Q259" s="36"/>
    </row>
    <row r="260" spans="4:17" ht="21" customHeight="1" x14ac:dyDescent="0.55000000000000004">
      <c r="D260" s="36"/>
      <c r="I260" s="36"/>
      <c r="J260" s="36"/>
      <c r="O260" s="128"/>
      <c r="P260" s="36"/>
      <c r="Q260" s="36"/>
    </row>
    <row r="261" spans="4:17" ht="21" customHeight="1" x14ac:dyDescent="0.55000000000000004">
      <c r="D261" s="36"/>
      <c r="I261" s="36"/>
      <c r="J261" s="36"/>
      <c r="O261" s="128"/>
      <c r="P261" s="36"/>
      <c r="Q261" s="36"/>
    </row>
    <row r="262" spans="4:17" ht="21" customHeight="1" x14ac:dyDescent="0.55000000000000004">
      <c r="D262" s="36"/>
      <c r="I262" s="36"/>
      <c r="J262" s="36"/>
      <c r="O262" s="128"/>
      <c r="P262" s="36"/>
      <c r="Q262" s="36"/>
    </row>
    <row r="263" spans="4:17" ht="21" customHeight="1" x14ac:dyDescent="0.55000000000000004">
      <c r="D263" s="36"/>
      <c r="I263" s="36"/>
      <c r="J263" s="36"/>
      <c r="O263" s="128"/>
      <c r="P263" s="36"/>
      <c r="Q263" s="36"/>
    </row>
    <row r="265" spans="4:17" ht="21" customHeight="1" x14ac:dyDescent="0.55000000000000004">
      <c r="D265" s="36"/>
      <c r="I265" s="36"/>
      <c r="J265" s="36"/>
      <c r="O265" s="128"/>
      <c r="P265" s="36"/>
      <c r="Q265" s="36"/>
    </row>
    <row r="278" spans="4:17" ht="21" customHeight="1" x14ac:dyDescent="0.55000000000000004">
      <c r="D278" s="36"/>
      <c r="I278" s="36"/>
      <c r="J278" s="36"/>
      <c r="O278" s="36"/>
      <c r="P278" s="36"/>
      <c r="Q278" s="36"/>
    </row>
    <row r="279" spans="4:17" ht="21" customHeight="1" x14ac:dyDescent="0.55000000000000004">
      <c r="D279" s="36"/>
      <c r="I279" s="36"/>
      <c r="J279" s="36"/>
      <c r="O279" s="36"/>
      <c r="P279" s="36"/>
      <c r="Q279" s="36"/>
    </row>
    <row r="280" spans="4:17" ht="21" customHeight="1" x14ac:dyDescent="0.55000000000000004">
      <c r="D280" s="36"/>
      <c r="I280" s="36"/>
      <c r="J280" s="36"/>
      <c r="O280" s="36"/>
      <c r="P280" s="36"/>
      <c r="Q280" s="36"/>
    </row>
    <row r="281" spans="4:17" ht="21" customHeight="1" x14ac:dyDescent="0.55000000000000004">
      <c r="D281" s="36"/>
      <c r="I281" s="36"/>
      <c r="J281" s="36"/>
      <c r="O281" s="36"/>
      <c r="P281" s="36"/>
      <c r="Q281" s="36"/>
    </row>
    <row r="282" spans="4:17" ht="21" customHeight="1" x14ac:dyDescent="0.55000000000000004">
      <c r="D282" s="36"/>
      <c r="I282" s="36"/>
      <c r="J282" s="36"/>
      <c r="O282" s="36"/>
      <c r="P282" s="36"/>
      <c r="Q282" s="36"/>
    </row>
    <row r="283" spans="4:17" ht="21" customHeight="1" x14ac:dyDescent="0.55000000000000004">
      <c r="D283" s="36"/>
      <c r="I283" s="36"/>
      <c r="J283" s="36"/>
      <c r="O283" s="36"/>
      <c r="P283" s="36"/>
      <c r="Q283" s="36"/>
    </row>
    <row r="284" spans="4:17" ht="21" customHeight="1" x14ac:dyDescent="0.55000000000000004">
      <c r="D284" s="36"/>
      <c r="I284" s="36"/>
      <c r="J284" s="36"/>
      <c r="O284" s="36"/>
      <c r="P284" s="36"/>
      <c r="Q284" s="36"/>
    </row>
    <row r="285" spans="4:17" ht="21" customHeight="1" x14ac:dyDescent="0.55000000000000004">
      <c r="D285" s="36"/>
      <c r="I285" s="36"/>
      <c r="J285" s="36"/>
      <c r="O285" s="36"/>
      <c r="P285" s="36"/>
      <c r="Q285" s="36"/>
    </row>
    <row r="286" spans="4:17" ht="21" customHeight="1" x14ac:dyDescent="0.55000000000000004">
      <c r="D286" s="36"/>
      <c r="I286" s="36"/>
      <c r="J286" s="36"/>
      <c r="O286" s="36"/>
      <c r="P286" s="36"/>
      <c r="Q286" s="36"/>
    </row>
    <row r="287" spans="4:17" ht="21" customHeight="1" x14ac:dyDescent="0.55000000000000004">
      <c r="D287" s="36"/>
      <c r="I287" s="36"/>
      <c r="J287" s="36"/>
      <c r="O287" s="36"/>
      <c r="P287" s="36"/>
      <c r="Q287" s="36"/>
    </row>
    <row r="288" spans="4:17" ht="21" customHeight="1" x14ac:dyDescent="0.55000000000000004">
      <c r="D288" s="36"/>
      <c r="I288" s="36"/>
      <c r="J288" s="36"/>
      <c r="O288" s="36"/>
      <c r="P288" s="36"/>
      <c r="Q288" s="36"/>
    </row>
    <row r="289" spans="4:17" ht="21" customHeight="1" x14ac:dyDescent="0.55000000000000004">
      <c r="D289" s="36"/>
      <c r="I289" s="36"/>
      <c r="J289" s="36"/>
      <c r="O289" s="36"/>
      <c r="P289" s="36"/>
      <c r="Q289" s="36"/>
    </row>
    <row r="290" spans="4:17" ht="21" customHeight="1" x14ac:dyDescent="0.55000000000000004">
      <c r="D290" s="36"/>
      <c r="I290" s="36"/>
      <c r="J290" s="36"/>
      <c r="O290" s="36"/>
      <c r="P290" s="36"/>
      <c r="Q290" s="36"/>
    </row>
    <row r="291" spans="4:17" ht="21" customHeight="1" x14ac:dyDescent="0.55000000000000004">
      <c r="D291" s="36"/>
      <c r="I291" s="36"/>
      <c r="J291" s="36"/>
      <c r="O291" s="36"/>
      <c r="P291" s="36"/>
      <c r="Q291" s="36"/>
    </row>
    <row r="292" spans="4:17" ht="21" customHeight="1" x14ac:dyDescent="0.55000000000000004">
      <c r="D292" s="36"/>
      <c r="I292" s="36"/>
      <c r="J292" s="36"/>
      <c r="O292" s="36"/>
      <c r="P292" s="36"/>
      <c r="Q292" s="36"/>
    </row>
    <row r="293" spans="4:17" ht="21" customHeight="1" x14ac:dyDescent="0.55000000000000004">
      <c r="D293" s="36"/>
      <c r="I293" s="36"/>
      <c r="J293" s="36"/>
      <c r="O293" s="36"/>
      <c r="P293" s="36"/>
      <c r="Q293" s="36"/>
    </row>
    <row r="294" spans="4:17" ht="21" customHeight="1" x14ac:dyDescent="0.55000000000000004">
      <c r="D294" s="36"/>
      <c r="I294" s="36"/>
      <c r="J294" s="36"/>
      <c r="O294" s="36"/>
      <c r="P294" s="36"/>
      <c r="Q294" s="36"/>
    </row>
    <row r="295" spans="4:17" ht="21" customHeight="1" x14ac:dyDescent="0.55000000000000004">
      <c r="D295" s="36"/>
      <c r="I295" s="36"/>
      <c r="J295" s="36"/>
      <c r="O295" s="36"/>
      <c r="P295" s="36"/>
      <c r="Q295" s="36"/>
    </row>
    <row r="296" spans="4:17" ht="21" customHeight="1" x14ac:dyDescent="0.55000000000000004">
      <c r="D296" s="36"/>
      <c r="I296" s="36"/>
      <c r="J296" s="36"/>
      <c r="O296" s="36"/>
      <c r="P296" s="36"/>
      <c r="Q296" s="36"/>
    </row>
    <row r="297" spans="4:17" ht="21" customHeight="1" x14ac:dyDescent="0.55000000000000004">
      <c r="D297" s="36"/>
      <c r="I297" s="36"/>
      <c r="J297" s="36"/>
      <c r="O297" s="36"/>
      <c r="P297" s="36"/>
      <c r="Q297" s="36"/>
    </row>
    <row r="298" spans="4:17" ht="21" customHeight="1" x14ac:dyDescent="0.55000000000000004">
      <c r="D298" s="36"/>
      <c r="I298" s="36"/>
      <c r="J298" s="36"/>
      <c r="O298" s="36"/>
      <c r="P298" s="36"/>
      <c r="Q298" s="36"/>
    </row>
    <row r="299" spans="4:17" ht="21" customHeight="1" x14ac:dyDescent="0.55000000000000004">
      <c r="D299" s="36"/>
      <c r="I299" s="36"/>
      <c r="J299" s="36"/>
      <c r="O299" s="36"/>
      <c r="P299" s="36"/>
      <c r="Q299" s="36"/>
    </row>
    <row r="300" spans="4:17" ht="21" customHeight="1" x14ac:dyDescent="0.55000000000000004">
      <c r="D300" s="36"/>
      <c r="I300" s="36"/>
      <c r="J300" s="36"/>
      <c r="O300" s="36"/>
      <c r="P300" s="36"/>
      <c r="Q300" s="36"/>
    </row>
    <row r="301" spans="4:17" ht="21" customHeight="1" x14ac:dyDescent="0.55000000000000004">
      <c r="D301" s="36"/>
      <c r="I301" s="36"/>
      <c r="J301" s="36"/>
      <c r="O301" s="36"/>
      <c r="P301" s="36"/>
      <c r="Q301" s="36"/>
    </row>
    <row r="302" spans="4:17" ht="21" customHeight="1" x14ac:dyDescent="0.55000000000000004">
      <c r="D302" s="36"/>
      <c r="I302" s="36"/>
      <c r="J302" s="36"/>
      <c r="O302" s="36"/>
      <c r="P302" s="36"/>
      <c r="Q302" s="36"/>
    </row>
    <row r="303" spans="4:17" ht="21" customHeight="1" x14ac:dyDescent="0.55000000000000004">
      <c r="D303" s="36"/>
      <c r="I303" s="36"/>
      <c r="J303" s="36"/>
      <c r="O303" s="36"/>
      <c r="P303" s="36"/>
      <c r="Q303" s="36"/>
    </row>
    <row r="304" spans="4:17" ht="21" customHeight="1" x14ac:dyDescent="0.55000000000000004">
      <c r="D304" s="36"/>
      <c r="I304" s="36"/>
      <c r="J304" s="36"/>
      <c r="O304" s="36"/>
      <c r="P304" s="36"/>
      <c r="Q304" s="36"/>
    </row>
    <row r="305" spans="4:17" ht="21" customHeight="1" x14ac:dyDescent="0.55000000000000004">
      <c r="D305" s="36"/>
      <c r="I305" s="36"/>
      <c r="J305" s="36"/>
      <c r="O305" s="36"/>
      <c r="P305" s="36"/>
      <c r="Q305" s="36"/>
    </row>
    <row r="306" spans="4:17" ht="21" customHeight="1" x14ac:dyDescent="0.55000000000000004">
      <c r="D306" s="36"/>
      <c r="I306" s="36"/>
      <c r="J306" s="36"/>
      <c r="O306" s="36"/>
      <c r="P306" s="36"/>
      <c r="Q306" s="36"/>
    </row>
    <row r="307" spans="4:17" ht="21" customHeight="1" x14ac:dyDescent="0.55000000000000004">
      <c r="D307" s="36"/>
      <c r="I307" s="36"/>
      <c r="J307" s="36"/>
      <c r="O307" s="36"/>
      <c r="P307" s="36"/>
      <c r="Q307" s="36"/>
    </row>
    <row r="308" spans="4:17" ht="21" customHeight="1" x14ac:dyDescent="0.55000000000000004">
      <c r="D308" s="36"/>
      <c r="I308" s="36"/>
      <c r="J308" s="36"/>
      <c r="O308" s="36"/>
      <c r="P308" s="36"/>
      <c r="Q308" s="36"/>
    </row>
    <row r="309" spans="4:17" ht="21" customHeight="1" x14ac:dyDescent="0.55000000000000004">
      <c r="D309" s="36"/>
      <c r="I309" s="36"/>
      <c r="J309" s="36"/>
      <c r="O309" s="36"/>
      <c r="P309" s="36"/>
      <c r="Q309" s="36"/>
    </row>
    <row r="310" spans="4:17" ht="21" customHeight="1" x14ac:dyDescent="0.55000000000000004">
      <c r="D310" s="36"/>
      <c r="I310" s="36"/>
      <c r="J310" s="36"/>
      <c r="O310" s="36"/>
      <c r="P310" s="36"/>
      <c r="Q310" s="36"/>
    </row>
    <row r="311" spans="4:17" ht="21" customHeight="1" x14ac:dyDescent="0.55000000000000004">
      <c r="D311" s="36"/>
      <c r="I311" s="36"/>
      <c r="J311" s="36"/>
      <c r="O311" s="36"/>
      <c r="P311" s="36"/>
      <c r="Q311" s="36"/>
    </row>
    <row r="312" spans="4:17" ht="21" customHeight="1" x14ac:dyDescent="0.55000000000000004">
      <c r="D312" s="36"/>
      <c r="I312" s="36"/>
      <c r="J312" s="36"/>
      <c r="O312" s="36"/>
      <c r="P312" s="36"/>
      <c r="Q312" s="36"/>
    </row>
    <row r="313" spans="4:17" ht="21" customHeight="1" x14ac:dyDescent="0.55000000000000004">
      <c r="D313" s="36"/>
      <c r="I313" s="36"/>
      <c r="J313" s="36"/>
      <c r="O313" s="36"/>
      <c r="P313" s="36"/>
      <c r="Q313" s="36"/>
    </row>
    <row r="314" spans="4:17" ht="21" customHeight="1" x14ac:dyDescent="0.55000000000000004">
      <c r="D314" s="36"/>
      <c r="I314" s="36"/>
      <c r="J314" s="36"/>
      <c r="O314" s="36"/>
      <c r="P314" s="36"/>
      <c r="Q314" s="36"/>
    </row>
    <row r="315" spans="4:17" ht="21" customHeight="1" x14ac:dyDescent="0.55000000000000004">
      <c r="D315" s="36"/>
      <c r="I315" s="36"/>
      <c r="J315" s="36"/>
      <c r="O315" s="36"/>
      <c r="P315" s="36"/>
      <c r="Q315" s="36"/>
    </row>
    <row r="316" spans="4:17" ht="21" customHeight="1" x14ac:dyDescent="0.55000000000000004">
      <c r="D316" s="36"/>
      <c r="I316" s="36"/>
      <c r="J316" s="36"/>
      <c r="O316" s="36"/>
      <c r="P316" s="36"/>
      <c r="Q316" s="36"/>
    </row>
    <row r="317" spans="4:17" ht="21" customHeight="1" x14ac:dyDescent="0.55000000000000004">
      <c r="D317" s="36"/>
      <c r="I317" s="36"/>
      <c r="J317" s="36"/>
      <c r="O317" s="36"/>
      <c r="P317" s="36"/>
      <c r="Q317" s="36"/>
    </row>
    <row r="318" spans="4:17" ht="21" customHeight="1" x14ac:dyDescent="0.55000000000000004">
      <c r="D318" s="36"/>
      <c r="I318" s="36"/>
      <c r="J318" s="36"/>
      <c r="O318" s="36"/>
      <c r="P318" s="36"/>
      <c r="Q318" s="36"/>
    </row>
    <row r="319" spans="4:17" ht="21" customHeight="1" x14ac:dyDescent="0.55000000000000004">
      <c r="D319" s="36"/>
      <c r="I319" s="36"/>
      <c r="J319" s="36"/>
      <c r="O319" s="36"/>
      <c r="P319" s="36"/>
      <c r="Q319" s="36"/>
    </row>
    <row r="320" spans="4:17" ht="21" customHeight="1" x14ac:dyDescent="0.55000000000000004">
      <c r="D320" s="36"/>
      <c r="I320" s="36"/>
      <c r="J320" s="36"/>
      <c r="O320" s="36"/>
      <c r="P320" s="36"/>
      <c r="Q320" s="36"/>
    </row>
    <row r="321" spans="4:17" ht="21" customHeight="1" x14ac:dyDescent="0.55000000000000004">
      <c r="D321" s="36"/>
      <c r="I321" s="36"/>
      <c r="J321" s="36"/>
      <c r="O321" s="36"/>
      <c r="P321" s="36"/>
      <c r="Q321" s="36"/>
    </row>
    <row r="322" spans="4:17" ht="21" customHeight="1" x14ac:dyDescent="0.55000000000000004">
      <c r="D322" s="36"/>
      <c r="I322" s="36"/>
      <c r="J322" s="36"/>
      <c r="O322" s="36"/>
      <c r="P322" s="36"/>
      <c r="Q322" s="36"/>
    </row>
    <row r="323" spans="4:17" ht="21" customHeight="1" x14ac:dyDescent="0.55000000000000004">
      <c r="D323" s="36"/>
      <c r="I323" s="36"/>
      <c r="J323" s="36"/>
      <c r="O323" s="36"/>
      <c r="P323" s="36"/>
      <c r="Q323" s="36"/>
    </row>
    <row r="324" spans="4:17" ht="21" customHeight="1" x14ac:dyDescent="0.55000000000000004">
      <c r="D324" s="36"/>
      <c r="I324" s="36"/>
      <c r="J324" s="36"/>
      <c r="O324" s="36"/>
      <c r="P324" s="36"/>
      <c r="Q324" s="36"/>
    </row>
    <row r="325" spans="4:17" ht="21" customHeight="1" x14ac:dyDescent="0.55000000000000004">
      <c r="D325" s="36"/>
      <c r="I325" s="36"/>
      <c r="J325" s="36"/>
      <c r="O325" s="36"/>
      <c r="P325" s="36"/>
      <c r="Q325" s="36"/>
    </row>
    <row r="326" spans="4:17" ht="21" customHeight="1" x14ac:dyDescent="0.55000000000000004">
      <c r="D326" s="36"/>
      <c r="I326" s="36"/>
      <c r="J326" s="36"/>
      <c r="O326" s="36"/>
      <c r="P326" s="36"/>
      <c r="Q326" s="36"/>
    </row>
    <row r="327" spans="4:17" ht="21" customHeight="1" x14ac:dyDescent="0.55000000000000004">
      <c r="D327" s="36"/>
      <c r="I327" s="36"/>
      <c r="J327" s="36"/>
      <c r="O327" s="36"/>
      <c r="P327" s="36"/>
      <c r="Q327" s="36"/>
    </row>
    <row r="328" spans="4:17" ht="21" customHeight="1" x14ac:dyDescent="0.55000000000000004">
      <c r="D328" s="36"/>
      <c r="I328" s="36"/>
      <c r="J328" s="36"/>
      <c r="O328" s="36"/>
      <c r="P328" s="36"/>
      <c r="Q328" s="36"/>
    </row>
    <row r="329" spans="4:17" ht="21" customHeight="1" x14ac:dyDescent="0.55000000000000004">
      <c r="D329" s="36"/>
      <c r="I329" s="36"/>
      <c r="J329" s="36"/>
      <c r="O329" s="36"/>
      <c r="P329" s="36"/>
      <c r="Q329" s="36"/>
    </row>
    <row r="330" spans="4:17" ht="21" customHeight="1" x14ac:dyDescent="0.55000000000000004">
      <c r="D330" s="36"/>
      <c r="I330" s="36"/>
      <c r="J330" s="36"/>
      <c r="O330" s="36"/>
      <c r="P330" s="36"/>
      <c r="Q330" s="36"/>
    </row>
    <row r="331" spans="4:17" ht="21" customHeight="1" x14ac:dyDescent="0.55000000000000004">
      <c r="D331" s="36"/>
      <c r="I331" s="36"/>
      <c r="J331" s="36"/>
      <c r="O331" s="36"/>
      <c r="P331" s="36"/>
      <c r="Q331" s="36"/>
    </row>
    <row r="332" spans="4:17" ht="21" customHeight="1" x14ac:dyDescent="0.55000000000000004">
      <c r="D332" s="36"/>
      <c r="I332" s="36"/>
      <c r="J332" s="36"/>
      <c r="O332" s="36"/>
      <c r="P332" s="36"/>
      <c r="Q332" s="36"/>
    </row>
    <row r="333" spans="4:17" ht="21" customHeight="1" x14ac:dyDescent="0.55000000000000004">
      <c r="D333" s="36"/>
      <c r="I333" s="36"/>
      <c r="J333" s="36"/>
      <c r="O333" s="36"/>
      <c r="P333" s="36"/>
      <c r="Q333" s="36"/>
    </row>
    <row r="334" spans="4:17" ht="21" customHeight="1" x14ac:dyDescent="0.55000000000000004">
      <c r="D334" s="36"/>
      <c r="I334" s="36"/>
      <c r="J334" s="36"/>
      <c r="O334" s="36"/>
      <c r="P334" s="36"/>
      <c r="Q334" s="36"/>
    </row>
    <row r="335" spans="4:17" ht="21" customHeight="1" x14ac:dyDescent="0.55000000000000004">
      <c r="D335" s="36"/>
      <c r="I335" s="36"/>
      <c r="J335" s="36"/>
      <c r="O335" s="36"/>
      <c r="P335" s="36"/>
      <c r="Q335" s="36"/>
    </row>
    <row r="336" spans="4:17" ht="21" customHeight="1" x14ac:dyDescent="0.55000000000000004">
      <c r="D336" s="36"/>
      <c r="I336" s="36"/>
      <c r="J336" s="36"/>
      <c r="O336" s="36"/>
      <c r="P336" s="36"/>
      <c r="Q336" s="36"/>
    </row>
    <row r="337" spans="4:17" ht="21" customHeight="1" x14ac:dyDescent="0.55000000000000004">
      <c r="D337" s="36"/>
      <c r="I337" s="36"/>
      <c r="J337" s="36"/>
      <c r="O337" s="36"/>
      <c r="P337" s="36"/>
      <c r="Q337" s="36"/>
    </row>
    <row r="338" spans="4:17" ht="21" customHeight="1" x14ac:dyDescent="0.55000000000000004">
      <c r="D338" s="36"/>
      <c r="I338" s="36"/>
      <c r="J338" s="36"/>
      <c r="O338" s="36"/>
      <c r="P338" s="36"/>
      <c r="Q338" s="36"/>
    </row>
    <row r="339" spans="4:17" ht="21" customHeight="1" x14ac:dyDescent="0.55000000000000004">
      <c r="D339" s="36"/>
      <c r="I339" s="36"/>
      <c r="J339" s="36"/>
      <c r="O339" s="36"/>
      <c r="P339" s="36"/>
      <c r="Q339" s="36"/>
    </row>
    <row r="340" spans="4:17" ht="21" customHeight="1" x14ac:dyDescent="0.55000000000000004">
      <c r="D340" s="36"/>
      <c r="I340" s="36"/>
      <c r="J340" s="36"/>
      <c r="O340" s="36"/>
      <c r="P340" s="36"/>
      <c r="Q340" s="36"/>
    </row>
    <row r="341" spans="4:17" ht="21" customHeight="1" x14ac:dyDescent="0.55000000000000004">
      <c r="D341" s="36"/>
      <c r="I341" s="36"/>
      <c r="J341" s="36"/>
      <c r="O341" s="36"/>
      <c r="P341" s="36"/>
      <c r="Q341" s="36"/>
    </row>
    <row r="342" spans="4:17" ht="21" customHeight="1" x14ac:dyDescent="0.55000000000000004">
      <c r="D342" s="36"/>
      <c r="I342" s="36"/>
      <c r="J342" s="36"/>
      <c r="O342" s="36"/>
      <c r="P342" s="36"/>
      <c r="Q342" s="36"/>
    </row>
    <row r="343" spans="4:17" ht="21" customHeight="1" x14ac:dyDescent="0.55000000000000004">
      <c r="D343" s="36"/>
      <c r="I343" s="36"/>
      <c r="J343" s="36"/>
      <c r="O343" s="36"/>
      <c r="P343" s="36"/>
      <c r="Q343" s="36"/>
    </row>
    <row r="344" spans="4:17" ht="21" customHeight="1" x14ac:dyDescent="0.55000000000000004">
      <c r="D344" s="36"/>
      <c r="I344" s="36"/>
      <c r="J344" s="36"/>
      <c r="O344" s="36"/>
      <c r="P344" s="36"/>
      <c r="Q344" s="36"/>
    </row>
    <row r="345" spans="4:17" ht="21" customHeight="1" x14ac:dyDescent="0.55000000000000004">
      <c r="D345" s="36"/>
      <c r="I345" s="36"/>
      <c r="J345" s="36"/>
      <c r="O345" s="36"/>
      <c r="P345" s="36"/>
      <c r="Q345" s="36"/>
    </row>
    <row r="346" spans="4:17" ht="21" customHeight="1" x14ac:dyDescent="0.55000000000000004">
      <c r="D346" s="36"/>
      <c r="I346" s="36"/>
      <c r="J346" s="36"/>
      <c r="O346" s="36"/>
      <c r="P346" s="36"/>
      <c r="Q346" s="36"/>
    </row>
    <row r="347" spans="4:17" ht="21" customHeight="1" x14ac:dyDescent="0.55000000000000004">
      <c r="D347" s="36"/>
      <c r="I347" s="36"/>
      <c r="J347" s="36"/>
      <c r="O347" s="36"/>
      <c r="P347" s="36"/>
      <c r="Q347" s="36"/>
    </row>
    <row r="348" spans="4:17" ht="21" customHeight="1" x14ac:dyDescent="0.55000000000000004">
      <c r="D348" s="36"/>
      <c r="I348" s="36"/>
      <c r="J348" s="36"/>
      <c r="O348" s="36"/>
      <c r="P348" s="36"/>
      <c r="Q348" s="36"/>
    </row>
    <row r="349" spans="4:17" ht="21" customHeight="1" x14ac:dyDescent="0.55000000000000004">
      <c r="D349" s="36"/>
      <c r="I349" s="36"/>
      <c r="J349" s="36"/>
      <c r="O349" s="36"/>
      <c r="P349" s="36"/>
      <c r="Q349" s="36"/>
    </row>
    <row r="350" spans="4:17" ht="21" customHeight="1" x14ac:dyDescent="0.55000000000000004">
      <c r="D350" s="36"/>
      <c r="I350" s="36"/>
      <c r="J350" s="36"/>
      <c r="O350" s="36"/>
      <c r="P350" s="36"/>
      <c r="Q350" s="36"/>
    </row>
    <row r="351" spans="4:17" ht="21" customHeight="1" x14ac:dyDescent="0.55000000000000004">
      <c r="D351" s="36"/>
      <c r="I351" s="36"/>
      <c r="J351" s="36"/>
      <c r="O351" s="36"/>
      <c r="P351" s="36"/>
      <c r="Q351" s="36"/>
    </row>
    <row r="352" spans="4:17" ht="21" customHeight="1" x14ac:dyDescent="0.55000000000000004">
      <c r="D352" s="36"/>
      <c r="I352" s="36"/>
      <c r="J352" s="36"/>
      <c r="O352" s="36"/>
      <c r="P352" s="36"/>
      <c r="Q352" s="36"/>
    </row>
    <row r="353" spans="4:17" ht="21" customHeight="1" x14ac:dyDescent="0.55000000000000004">
      <c r="D353" s="36"/>
      <c r="I353" s="36"/>
      <c r="J353" s="36"/>
      <c r="O353" s="36"/>
      <c r="P353" s="36"/>
      <c r="Q353" s="36"/>
    </row>
    <row r="354" spans="4:17" ht="21" customHeight="1" x14ac:dyDescent="0.55000000000000004">
      <c r="D354" s="36"/>
      <c r="I354" s="36"/>
      <c r="J354" s="36"/>
      <c r="O354" s="36"/>
      <c r="P354" s="36"/>
      <c r="Q354" s="36"/>
    </row>
    <row r="355" spans="4:17" ht="21" customHeight="1" x14ac:dyDescent="0.55000000000000004">
      <c r="D355" s="36"/>
      <c r="I355" s="36"/>
      <c r="J355" s="36"/>
      <c r="O355" s="36"/>
      <c r="P355" s="36"/>
      <c r="Q355" s="36"/>
    </row>
    <row r="356" spans="4:17" ht="21" customHeight="1" x14ac:dyDescent="0.55000000000000004">
      <c r="D356" s="36"/>
      <c r="I356" s="36"/>
      <c r="J356" s="36"/>
      <c r="O356" s="36"/>
      <c r="P356" s="36"/>
      <c r="Q356" s="36"/>
    </row>
    <row r="357" spans="4:17" ht="21" customHeight="1" x14ac:dyDescent="0.55000000000000004">
      <c r="D357" s="36"/>
      <c r="I357" s="36"/>
      <c r="J357" s="36"/>
      <c r="O357" s="36"/>
      <c r="P357" s="36"/>
      <c r="Q357" s="36"/>
    </row>
    <row r="358" spans="4:17" ht="21" customHeight="1" x14ac:dyDescent="0.55000000000000004">
      <c r="D358" s="36"/>
      <c r="I358" s="36"/>
      <c r="J358" s="36"/>
      <c r="O358" s="36"/>
      <c r="P358" s="36"/>
      <c r="Q358" s="36"/>
    </row>
    <row r="359" spans="4:17" ht="21" customHeight="1" x14ac:dyDescent="0.55000000000000004">
      <c r="D359" s="36"/>
      <c r="I359" s="36"/>
      <c r="J359" s="36"/>
      <c r="O359" s="36"/>
      <c r="P359" s="36"/>
      <c r="Q359" s="36"/>
    </row>
    <row r="360" spans="4:17" ht="21" customHeight="1" x14ac:dyDescent="0.55000000000000004">
      <c r="D360" s="36"/>
      <c r="I360" s="36"/>
      <c r="J360" s="36"/>
      <c r="O360" s="36"/>
      <c r="P360" s="36"/>
      <c r="Q360" s="36"/>
    </row>
    <row r="361" spans="4:17" ht="21" customHeight="1" x14ac:dyDescent="0.55000000000000004">
      <c r="D361" s="36"/>
      <c r="I361" s="36"/>
      <c r="J361" s="36"/>
      <c r="O361" s="36"/>
      <c r="P361" s="36"/>
      <c r="Q361" s="36"/>
    </row>
    <row r="362" spans="4:17" ht="21" customHeight="1" x14ac:dyDescent="0.55000000000000004">
      <c r="D362" s="36"/>
      <c r="I362" s="36"/>
      <c r="J362" s="36"/>
      <c r="O362" s="36"/>
      <c r="P362" s="36"/>
      <c r="Q362" s="36"/>
    </row>
    <row r="363" spans="4:17" ht="21" customHeight="1" x14ac:dyDescent="0.55000000000000004">
      <c r="D363" s="36"/>
      <c r="I363" s="36"/>
      <c r="J363" s="36"/>
      <c r="O363" s="36"/>
      <c r="P363" s="36"/>
      <c r="Q363" s="36"/>
    </row>
    <row r="364" spans="4:17" ht="21" customHeight="1" x14ac:dyDescent="0.55000000000000004">
      <c r="D364" s="36"/>
      <c r="I364" s="36"/>
      <c r="J364" s="36"/>
      <c r="O364" s="36"/>
      <c r="P364" s="36"/>
      <c r="Q364" s="36"/>
    </row>
    <row r="365" spans="4:17" ht="21" customHeight="1" x14ac:dyDescent="0.55000000000000004">
      <c r="D365" s="36"/>
      <c r="I365" s="36"/>
      <c r="J365" s="36"/>
      <c r="O365" s="36"/>
      <c r="P365" s="36"/>
      <c r="Q365" s="36"/>
    </row>
    <row r="366" spans="4:17" ht="21" customHeight="1" x14ac:dyDescent="0.55000000000000004">
      <c r="D366" s="36"/>
      <c r="I366" s="36"/>
      <c r="J366" s="36"/>
      <c r="O366" s="36"/>
      <c r="P366" s="36"/>
      <c r="Q366" s="36"/>
    </row>
    <row r="367" spans="4:17" ht="21" customHeight="1" x14ac:dyDescent="0.55000000000000004">
      <c r="D367" s="36"/>
      <c r="I367" s="36"/>
      <c r="J367" s="36"/>
      <c r="O367" s="36"/>
      <c r="P367" s="36"/>
      <c r="Q367" s="36"/>
    </row>
    <row r="368" spans="4:17" ht="21" customHeight="1" x14ac:dyDescent="0.55000000000000004">
      <c r="D368" s="36"/>
      <c r="I368" s="36"/>
      <c r="J368" s="36"/>
      <c r="O368" s="36"/>
      <c r="P368" s="36"/>
      <c r="Q368" s="36"/>
    </row>
    <row r="369" spans="4:17" ht="21" customHeight="1" x14ac:dyDescent="0.55000000000000004">
      <c r="D369" s="36"/>
      <c r="I369" s="36"/>
      <c r="J369" s="36"/>
      <c r="O369" s="36"/>
      <c r="P369" s="36"/>
      <c r="Q369" s="36"/>
    </row>
    <row r="370" spans="4:17" ht="21" customHeight="1" x14ac:dyDescent="0.55000000000000004">
      <c r="D370" s="36"/>
      <c r="I370" s="36"/>
      <c r="J370" s="36"/>
      <c r="O370" s="36"/>
      <c r="P370" s="36"/>
      <c r="Q370" s="36"/>
    </row>
    <row r="371" spans="4:17" ht="21" customHeight="1" x14ac:dyDescent="0.55000000000000004">
      <c r="D371" s="36"/>
      <c r="I371" s="36"/>
      <c r="J371" s="36"/>
      <c r="O371" s="36"/>
      <c r="P371" s="36"/>
      <c r="Q371" s="36"/>
    </row>
    <row r="372" spans="4:17" ht="21" customHeight="1" x14ac:dyDescent="0.55000000000000004">
      <c r="D372" s="36"/>
      <c r="I372" s="36"/>
      <c r="J372" s="36"/>
      <c r="O372" s="36"/>
      <c r="P372" s="36"/>
      <c r="Q372" s="36"/>
    </row>
    <row r="373" spans="4:17" ht="21" customHeight="1" x14ac:dyDescent="0.55000000000000004">
      <c r="D373" s="36"/>
      <c r="I373" s="36"/>
      <c r="J373" s="36"/>
      <c r="O373" s="36"/>
      <c r="P373" s="36"/>
      <c r="Q373" s="36"/>
    </row>
    <row r="374" spans="4:17" ht="21" customHeight="1" x14ac:dyDescent="0.55000000000000004">
      <c r="D374" s="36"/>
      <c r="I374" s="36"/>
      <c r="J374" s="36"/>
      <c r="O374" s="36"/>
      <c r="P374" s="36"/>
      <c r="Q374" s="36"/>
    </row>
    <row r="375" spans="4:17" ht="21" customHeight="1" x14ac:dyDescent="0.55000000000000004">
      <c r="D375" s="36"/>
      <c r="I375" s="36"/>
      <c r="J375" s="36"/>
      <c r="O375" s="36"/>
      <c r="P375" s="36"/>
      <c r="Q375" s="36"/>
    </row>
    <row r="376" spans="4:17" ht="21" customHeight="1" x14ac:dyDescent="0.55000000000000004">
      <c r="D376" s="36"/>
      <c r="I376" s="36"/>
      <c r="J376" s="36"/>
      <c r="O376" s="36"/>
      <c r="P376" s="36"/>
      <c r="Q376" s="36"/>
    </row>
    <row r="377" spans="4:17" ht="21" customHeight="1" x14ac:dyDescent="0.55000000000000004">
      <c r="D377" s="36"/>
      <c r="I377" s="36"/>
      <c r="J377" s="36"/>
      <c r="O377" s="36"/>
      <c r="P377" s="36"/>
      <c r="Q377" s="36"/>
    </row>
    <row r="378" spans="4:17" ht="21" customHeight="1" x14ac:dyDescent="0.55000000000000004">
      <c r="D378" s="36"/>
      <c r="I378" s="36"/>
      <c r="J378" s="36"/>
      <c r="O378" s="36"/>
      <c r="P378" s="36"/>
      <c r="Q378" s="36"/>
    </row>
    <row r="379" spans="4:17" ht="21" customHeight="1" x14ac:dyDescent="0.55000000000000004">
      <c r="D379" s="36"/>
      <c r="I379" s="36"/>
      <c r="J379" s="36"/>
      <c r="O379" s="36"/>
      <c r="P379" s="36"/>
      <c r="Q379" s="36"/>
    </row>
    <row r="380" spans="4:17" ht="21" customHeight="1" x14ac:dyDescent="0.55000000000000004">
      <c r="D380" s="36"/>
      <c r="I380" s="36"/>
      <c r="J380" s="36"/>
      <c r="O380" s="36"/>
      <c r="P380" s="36"/>
      <c r="Q380" s="36"/>
    </row>
    <row r="381" spans="4:17" ht="21" customHeight="1" x14ac:dyDescent="0.55000000000000004">
      <c r="D381" s="36"/>
      <c r="I381" s="36"/>
      <c r="J381" s="36"/>
      <c r="O381" s="36"/>
      <c r="P381" s="36"/>
      <c r="Q381" s="36"/>
    </row>
    <row r="382" spans="4:17" ht="21" customHeight="1" x14ac:dyDescent="0.55000000000000004">
      <c r="D382" s="36"/>
      <c r="I382" s="36"/>
      <c r="J382" s="36"/>
      <c r="O382" s="36"/>
      <c r="P382" s="36"/>
      <c r="Q382" s="36"/>
    </row>
    <row r="383" spans="4:17" ht="21" customHeight="1" x14ac:dyDescent="0.55000000000000004">
      <c r="D383" s="36"/>
      <c r="I383" s="36"/>
      <c r="J383" s="36"/>
      <c r="O383" s="36"/>
      <c r="P383" s="36"/>
      <c r="Q383" s="36"/>
    </row>
    <row r="384" spans="4:17" ht="21" customHeight="1" x14ac:dyDescent="0.55000000000000004">
      <c r="D384" s="36"/>
      <c r="I384" s="36"/>
      <c r="J384" s="36"/>
      <c r="O384" s="36"/>
      <c r="P384" s="36"/>
      <c r="Q384" s="36"/>
    </row>
    <row r="385" spans="4:17" ht="21" customHeight="1" x14ac:dyDescent="0.55000000000000004">
      <c r="D385" s="36"/>
      <c r="I385" s="36"/>
      <c r="J385" s="36"/>
      <c r="O385" s="36"/>
      <c r="P385" s="36"/>
      <c r="Q385" s="36"/>
    </row>
    <row r="386" spans="4:17" ht="21" customHeight="1" x14ac:dyDescent="0.55000000000000004">
      <c r="D386" s="36"/>
      <c r="I386" s="36"/>
      <c r="J386" s="36"/>
      <c r="O386" s="36"/>
      <c r="P386" s="36"/>
      <c r="Q386" s="36"/>
    </row>
    <row r="387" spans="4:17" ht="21" customHeight="1" x14ac:dyDescent="0.55000000000000004">
      <c r="D387" s="36"/>
      <c r="I387" s="36"/>
      <c r="J387" s="36"/>
      <c r="O387" s="36"/>
      <c r="P387" s="36"/>
      <c r="Q387" s="36"/>
    </row>
    <row r="388" spans="4:17" ht="21" customHeight="1" x14ac:dyDescent="0.55000000000000004">
      <c r="D388" s="36"/>
      <c r="I388" s="36"/>
      <c r="J388" s="36"/>
      <c r="O388" s="36"/>
      <c r="P388" s="36"/>
      <c r="Q388" s="36"/>
    </row>
    <row r="389" spans="4:17" ht="21" customHeight="1" x14ac:dyDescent="0.55000000000000004">
      <c r="D389" s="36"/>
      <c r="I389" s="36"/>
      <c r="J389" s="36"/>
      <c r="O389" s="36"/>
      <c r="P389" s="36"/>
      <c r="Q389" s="36"/>
    </row>
    <row r="390" spans="4:17" ht="21" customHeight="1" x14ac:dyDescent="0.55000000000000004">
      <c r="D390" s="36"/>
      <c r="I390" s="36"/>
      <c r="J390" s="36"/>
      <c r="O390" s="36"/>
      <c r="P390" s="36"/>
      <c r="Q390" s="36"/>
    </row>
    <row r="391" spans="4:17" ht="21" customHeight="1" x14ac:dyDescent="0.55000000000000004">
      <c r="D391" s="36"/>
      <c r="I391" s="36"/>
      <c r="J391" s="36"/>
      <c r="O391" s="36"/>
      <c r="P391" s="36"/>
      <c r="Q391" s="36"/>
    </row>
    <row r="392" spans="4:17" ht="21" customHeight="1" x14ac:dyDescent="0.55000000000000004">
      <c r="D392" s="36"/>
      <c r="I392" s="36"/>
      <c r="J392" s="36"/>
      <c r="O392" s="36"/>
      <c r="P392" s="36"/>
      <c r="Q392" s="36"/>
    </row>
    <row r="393" spans="4:17" ht="21" customHeight="1" x14ac:dyDescent="0.55000000000000004">
      <c r="D393" s="36"/>
      <c r="I393" s="36"/>
      <c r="J393" s="36"/>
      <c r="O393" s="36"/>
      <c r="P393" s="36"/>
      <c r="Q393" s="36"/>
    </row>
    <row r="394" spans="4:17" ht="21" customHeight="1" x14ac:dyDescent="0.55000000000000004">
      <c r="D394" s="36"/>
      <c r="I394" s="36"/>
      <c r="J394" s="36"/>
      <c r="O394" s="36"/>
      <c r="P394" s="36"/>
      <c r="Q394" s="36"/>
    </row>
    <row r="395" spans="4:17" ht="21" customHeight="1" x14ac:dyDescent="0.55000000000000004">
      <c r="D395" s="36"/>
      <c r="I395" s="36"/>
      <c r="J395" s="36"/>
      <c r="O395" s="36"/>
      <c r="P395" s="36"/>
      <c r="Q395" s="36"/>
    </row>
    <row r="396" spans="4:17" ht="21" customHeight="1" x14ac:dyDescent="0.55000000000000004">
      <c r="D396" s="36"/>
      <c r="I396" s="36"/>
      <c r="J396" s="36"/>
      <c r="O396" s="36"/>
      <c r="P396" s="36"/>
      <c r="Q396" s="36"/>
    </row>
    <row r="397" spans="4:17" ht="21" customHeight="1" x14ac:dyDescent="0.55000000000000004">
      <c r="D397" s="36"/>
      <c r="I397" s="36"/>
      <c r="J397" s="36"/>
      <c r="O397" s="36"/>
      <c r="P397" s="36"/>
      <c r="Q397" s="36"/>
    </row>
    <row r="398" spans="4:17" ht="21" customHeight="1" x14ac:dyDescent="0.55000000000000004">
      <c r="D398" s="36"/>
      <c r="I398" s="36"/>
      <c r="J398" s="36"/>
      <c r="O398" s="36"/>
      <c r="P398" s="36"/>
      <c r="Q398" s="36"/>
    </row>
    <row r="399" spans="4:17" ht="21" customHeight="1" x14ac:dyDescent="0.55000000000000004">
      <c r="D399" s="36"/>
      <c r="I399" s="36"/>
      <c r="J399" s="36"/>
      <c r="O399" s="36"/>
      <c r="P399" s="36"/>
      <c r="Q399" s="36"/>
    </row>
    <row r="400" spans="4:17" ht="21" customHeight="1" x14ac:dyDescent="0.55000000000000004">
      <c r="D400" s="36"/>
      <c r="I400" s="36"/>
      <c r="J400" s="36"/>
      <c r="O400" s="36"/>
      <c r="P400" s="36"/>
      <c r="Q400" s="36"/>
    </row>
    <row r="401" spans="4:17" ht="21" customHeight="1" x14ac:dyDescent="0.55000000000000004">
      <c r="D401" s="36"/>
      <c r="I401" s="36"/>
      <c r="J401" s="36"/>
      <c r="O401" s="36"/>
      <c r="P401" s="36"/>
      <c r="Q401" s="36"/>
    </row>
    <row r="402" spans="4:17" ht="21" customHeight="1" x14ac:dyDescent="0.55000000000000004">
      <c r="D402" s="36"/>
      <c r="I402" s="36"/>
      <c r="J402" s="36"/>
      <c r="O402" s="36"/>
      <c r="P402" s="36"/>
      <c r="Q402" s="36"/>
    </row>
    <row r="403" spans="4:17" ht="21" customHeight="1" x14ac:dyDescent="0.55000000000000004">
      <c r="D403" s="36"/>
      <c r="I403" s="36"/>
      <c r="J403" s="36"/>
      <c r="O403" s="36"/>
      <c r="P403" s="36"/>
      <c r="Q403" s="36"/>
    </row>
    <row r="404" spans="4:17" ht="21" customHeight="1" x14ac:dyDescent="0.55000000000000004">
      <c r="D404" s="36"/>
      <c r="I404" s="36"/>
      <c r="J404" s="36"/>
      <c r="O404" s="36"/>
      <c r="P404" s="36"/>
      <c r="Q404" s="36"/>
    </row>
    <row r="405" spans="4:17" ht="21" customHeight="1" x14ac:dyDescent="0.55000000000000004">
      <c r="D405" s="36"/>
      <c r="I405" s="36"/>
      <c r="J405" s="36"/>
      <c r="O405" s="36"/>
      <c r="P405" s="36"/>
      <c r="Q405" s="36"/>
    </row>
    <row r="406" spans="4:17" ht="21" customHeight="1" x14ac:dyDescent="0.55000000000000004">
      <c r="D406" s="36"/>
      <c r="I406" s="36"/>
      <c r="J406" s="36"/>
      <c r="O406" s="36"/>
      <c r="P406" s="36"/>
      <c r="Q406" s="36"/>
    </row>
    <row r="407" spans="4:17" ht="21" customHeight="1" x14ac:dyDescent="0.55000000000000004">
      <c r="D407" s="36"/>
      <c r="I407" s="36"/>
      <c r="J407" s="36"/>
      <c r="O407" s="36"/>
      <c r="P407" s="36"/>
      <c r="Q407" s="36"/>
    </row>
    <row r="408" spans="4:17" ht="21" customHeight="1" x14ac:dyDescent="0.55000000000000004">
      <c r="D408" s="36"/>
      <c r="I408" s="36"/>
      <c r="J408" s="36"/>
      <c r="O408" s="36"/>
      <c r="P408" s="36"/>
      <c r="Q408" s="36"/>
    </row>
    <row r="409" spans="4:17" ht="21" customHeight="1" x14ac:dyDescent="0.55000000000000004">
      <c r="D409" s="36"/>
      <c r="I409" s="36"/>
      <c r="J409" s="36"/>
      <c r="O409" s="36"/>
      <c r="P409" s="36"/>
      <c r="Q409" s="36"/>
    </row>
    <row r="410" spans="4:17" ht="21" customHeight="1" x14ac:dyDescent="0.55000000000000004">
      <c r="D410" s="36"/>
      <c r="I410" s="36"/>
      <c r="J410" s="36"/>
      <c r="O410" s="36"/>
      <c r="P410" s="36"/>
      <c r="Q410" s="36"/>
    </row>
    <row r="411" spans="4:17" ht="21" customHeight="1" x14ac:dyDescent="0.55000000000000004">
      <c r="D411" s="36"/>
      <c r="I411" s="36"/>
      <c r="J411" s="36"/>
      <c r="O411" s="36"/>
      <c r="P411" s="36"/>
      <c r="Q411" s="36"/>
    </row>
    <row r="412" spans="4:17" ht="21" customHeight="1" x14ac:dyDescent="0.55000000000000004">
      <c r="D412" s="36"/>
      <c r="I412" s="36"/>
      <c r="J412" s="36"/>
      <c r="O412" s="36"/>
      <c r="P412" s="36"/>
      <c r="Q412" s="36"/>
    </row>
    <row r="413" spans="4:17" ht="21" customHeight="1" x14ac:dyDescent="0.55000000000000004">
      <c r="D413" s="36"/>
      <c r="I413" s="36"/>
      <c r="J413" s="36"/>
      <c r="O413" s="36"/>
      <c r="P413" s="36"/>
      <c r="Q413" s="36"/>
    </row>
    <row r="414" spans="4:17" ht="21" customHeight="1" x14ac:dyDescent="0.55000000000000004">
      <c r="D414" s="36"/>
      <c r="I414" s="36"/>
      <c r="J414" s="36"/>
      <c r="O414" s="36"/>
      <c r="P414" s="36"/>
      <c r="Q414" s="36"/>
    </row>
    <row r="415" spans="4:17" ht="21" customHeight="1" x14ac:dyDescent="0.55000000000000004">
      <c r="D415" s="36"/>
      <c r="I415" s="36"/>
      <c r="J415" s="36"/>
      <c r="O415" s="36"/>
      <c r="P415" s="36"/>
      <c r="Q415" s="36"/>
    </row>
    <row r="416" spans="4:17" ht="21" customHeight="1" x14ac:dyDescent="0.55000000000000004">
      <c r="D416" s="36"/>
      <c r="I416" s="36"/>
      <c r="J416" s="36"/>
      <c r="O416" s="36"/>
      <c r="P416" s="36"/>
      <c r="Q416" s="36"/>
    </row>
    <row r="417" spans="4:17" ht="21" customHeight="1" x14ac:dyDescent="0.55000000000000004">
      <c r="D417" s="36"/>
      <c r="I417" s="36"/>
      <c r="J417" s="36"/>
      <c r="O417" s="36"/>
      <c r="P417" s="36"/>
      <c r="Q417" s="36"/>
    </row>
    <row r="418" spans="4:17" ht="21" customHeight="1" x14ac:dyDescent="0.55000000000000004">
      <c r="D418" s="36"/>
      <c r="I418" s="36"/>
      <c r="J418" s="36"/>
      <c r="O418" s="36"/>
      <c r="P418" s="36"/>
      <c r="Q418" s="36"/>
    </row>
    <row r="419" spans="4:17" ht="21" customHeight="1" x14ac:dyDescent="0.55000000000000004">
      <c r="D419" s="36"/>
      <c r="I419" s="36"/>
      <c r="J419" s="36"/>
      <c r="O419" s="36"/>
      <c r="P419" s="36"/>
      <c r="Q419" s="36"/>
    </row>
    <row r="420" spans="4:17" ht="21" customHeight="1" x14ac:dyDescent="0.55000000000000004">
      <c r="D420" s="36"/>
      <c r="I420" s="36"/>
      <c r="J420" s="36"/>
      <c r="O420" s="36"/>
      <c r="P420" s="36"/>
      <c r="Q420" s="36"/>
    </row>
    <row r="421" spans="4:17" ht="21" customHeight="1" x14ac:dyDescent="0.55000000000000004">
      <c r="D421" s="36"/>
      <c r="I421" s="36"/>
      <c r="J421" s="36"/>
      <c r="O421" s="36"/>
      <c r="P421" s="36"/>
      <c r="Q421" s="36"/>
    </row>
    <row r="422" spans="4:17" ht="21" customHeight="1" x14ac:dyDescent="0.55000000000000004">
      <c r="D422" s="36"/>
      <c r="I422" s="36"/>
      <c r="J422" s="36"/>
      <c r="O422" s="36"/>
      <c r="P422" s="36"/>
      <c r="Q422" s="36"/>
    </row>
    <row r="423" spans="4:17" ht="21" customHeight="1" x14ac:dyDescent="0.55000000000000004">
      <c r="D423" s="36"/>
      <c r="I423" s="36"/>
      <c r="J423" s="36"/>
      <c r="O423" s="36"/>
      <c r="P423" s="36"/>
      <c r="Q423" s="36"/>
    </row>
    <row r="424" spans="4:17" ht="21" customHeight="1" x14ac:dyDescent="0.55000000000000004">
      <c r="D424" s="36"/>
      <c r="I424" s="36"/>
      <c r="J424" s="36"/>
      <c r="O424" s="36"/>
      <c r="P424" s="36"/>
      <c r="Q424" s="36"/>
    </row>
    <row r="425" spans="4:17" ht="21" customHeight="1" x14ac:dyDescent="0.55000000000000004">
      <c r="D425" s="36"/>
      <c r="I425" s="36"/>
      <c r="J425" s="36"/>
      <c r="O425" s="36"/>
      <c r="P425" s="36"/>
      <c r="Q425" s="36"/>
    </row>
    <row r="426" spans="4:17" ht="21" customHeight="1" x14ac:dyDescent="0.55000000000000004">
      <c r="D426" s="36"/>
      <c r="I426" s="36"/>
      <c r="J426" s="36"/>
      <c r="O426" s="36"/>
      <c r="P426" s="36"/>
      <c r="Q426" s="36"/>
    </row>
    <row r="427" spans="4:17" ht="21" customHeight="1" x14ac:dyDescent="0.55000000000000004">
      <c r="D427" s="36"/>
      <c r="I427" s="36"/>
      <c r="J427" s="36"/>
      <c r="O427" s="36"/>
      <c r="P427" s="36"/>
      <c r="Q427" s="36"/>
    </row>
    <row r="428" spans="4:17" ht="21" customHeight="1" x14ac:dyDescent="0.55000000000000004">
      <c r="D428" s="36"/>
      <c r="I428" s="36"/>
      <c r="J428" s="36"/>
      <c r="O428" s="36"/>
      <c r="P428" s="36"/>
      <c r="Q428" s="36"/>
    </row>
    <row r="429" spans="4:17" ht="21" customHeight="1" x14ac:dyDescent="0.55000000000000004">
      <c r="D429" s="36"/>
      <c r="I429" s="36"/>
      <c r="J429" s="36"/>
      <c r="O429" s="36"/>
      <c r="P429" s="36"/>
      <c r="Q429" s="36"/>
    </row>
    <row r="430" spans="4:17" ht="21" customHeight="1" x14ac:dyDescent="0.55000000000000004">
      <c r="D430" s="36"/>
      <c r="I430" s="36"/>
      <c r="J430" s="36"/>
      <c r="O430" s="36"/>
      <c r="P430" s="36"/>
      <c r="Q430" s="36"/>
    </row>
    <row r="431" spans="4:17" ht="21" customHeight="1" x14ac:dyDescent="0.55000000000000004">
      <c r="D431" s="36"/>
      <c r="I431" s="36"/>
      <c r="J431" s="36"/>
      <c r="O431" s="36"/>
      <c r="P431" s="36"/>
      <c r="Q431" s="36"/>
    </row>
    <row r="432" spans="4:17" ht="21" customHeight="1" x14ac:dyDescent="0.55000000000000004">
      <c r="D432" s="36"/>
      <c r="I432" s="36"/>
      <c r="J432" s="36"/>
      <c r="O432" s="36"/>
      <c r="P432" s="36"/>
      <c r="Q432" s="36"/>
    </row>
    <row r="433" spans="4:17" ht="21" customHeight="1" x14ac:dyDescent="0.55000000000000004">
      <c r="D433" s="36"/>
      <c r="I433" s="36"/>
      <c r="J433" s="36"/>
      <c r="O433" s="36"/>
      <c r="P433" s="36"/>
      <c r="Q433" s="36"/>
    </row>
    <row r="434" spans="4:17" ht="21" customHeight="1" x14ac:dyDescent="0.55000000000000004">
      <c r="D434" s="36"/>
      <c r="I434" s="36"/>
      <c r="J434" s="36"/>
      <c r="O434" s="36"/>
      <c r="P434" s="36"/>
      <c r="Q434" s="36"/>
    </row>
    <row r="435" spans="4:17" ht="21" customHeight="1" x14ac:dyDescent="0.55000000000000004">
      <c r="D435" s="36"/>
      <c r="I435" s="36"/>
      <c r="J435" s="36"/>
      <c r="O435" s="36"/>
      <c r="P435" s="36"/>
      <c r="Q435" s="36"/>
    </row>
    <row r="436" spans="4:17" ht="21" customHeight="1" x14ac:dyDescent="0.55000000000000004">
      <c r="D436" s="36"/>
      <c r="I436" s="36"/>
      <c r="J436" s="36"/>
      <c r="O436" s="36"/>
      <c r="P436" s="36"/>
      <c r="Q436" s="36"/>
    </row>
    <row r="437" spans="4:17" ht="21" customHeight="1" x14ac:dyDescent="0.55000000000000004">
      <c r="D437" s="36"/>
      <c r="I437" s="36"/>
      <c r="J437" s="36"/>
      <c r="O437" s="36"/>
      <c r="P437" s="36"/>
      <c r="Q437" s="36"/>
    </row>
    <row r="438" spans="4:17" ht="21" customHeight="1" x14ac:dyDescent="0.55000000000000004">
      <c r="D438" s="36"/>
      <c r="I438" s="36"/>
      <c r="J438" s="36"/>
      <c r="O438" s="36"/>
      <c r="P438" s="36"/>
      <c r="Q438" s="36"/>
    </row>
    <row r="439" spans="4:17" ht="21" customHeight="1" x14ac:dyDescent="0.55000000000000004">
      <c r="D439" s="36"/>
      <c r="I439" s="36"/>
      <c r="J439" s="36"/>
      <c r="O439" s="36"/>
      <c r="P439" s="36"/>
      <c r="Q439" s="36"/>
    </row>
    <row r="440" spans="4:17" ht="21" customHeight="1" x14ac:dyDescent="0.55000000000000004">
      <c r="D440" s="36"/>
      <c r="I440" s="36"/>
      <c r="J440" s="36"/>
      <c r="O440" s="36"/>
      <c r="P440" s="36"/>
      <c r="Q440" s="36"/>
    </row>
    <row r="441" spans="4:17" ht="21" customHeight="1" x14ac:dyDescent="0.55000000000000004">
      <c r="D441" s="36"/>
      <c r="I441" s="36"/>
      <c r="J441" s="36"/>
      <c r="O441" s="36"/>
      <c r="P441" s="36"/>
      <c r="Q441" s="36"/>
    </row>
    <row r="442" spans="4:17" ht="21" customHeight="1" x14ac:dyDescent="0.55000000000000004">
      <c r="D442" s="36"/>
      <c r="I442" s="36"/>
      <c r="J442" s="36"/>
      <c r="O442" s="36"/>
      <c r="P442" s="36"/>
      <c r="Q442" s="36"/>
    </row>
    <row r="443" spans="4:17" ht="21" customHeight="1" x14ac:dyDescent="0.55000000000000004">
      <c r="D443" s="36"/>
      <c r="I443" s="36"/>
      <c r="J443" s="36"/>
      <c r="O443" s="36"/>
      <c r="P443" s="36"/>
      <c r="Q443" s="36"/>
    </row>
    <row r="444" spans="4:17" ht="21" customHeight="1" x14ac:dyDescent="0.55000000000000004">
      <c r="D444" s="36"/>
      <c r="I444" s="36"/>
      <c r="J444" s="36"/>
      <c r="O444" s="36"/>
      <c r="P444" s="36"/>
      <c r="Q444" s="36"/>
    </row>
    <row r="445" spans="4:17" ht="21" customHeight="1" x14ac:dyDescent="0.55000000000000004">
      <c r="D445" s="36"/>
      <c r="I445" s="36"/>
      <c r="J445" s="36"/>
      <c r="O445" s="36"/>
      <c r="P445" s="36"/>
      <c r="Q445" s="36"/>
    </row>
    <row r="446" spans="4:17" ht="21" customHeight="1" x14ac:dyDescent="0.55000000000000004">
      <c r="D446" s="36"/>
      <c r="I446" s="36"/>
      <c r="J446" s="36"/>
      <c r="O446" s="36"/>
      <c r="P446" s="36"/>
      <c r="Q446" s="36"/>
    </row>
    <row r="447" spans="4:17" ht="21" customHeight="1" x14ac:dyDescent="0.55000000000000004">
      <c r="D447" s="36"/>
      <c r="I447" s="36"/>
      <c r="J447" s="36"/>
      <c r="O447" s="36"/>
      <c r="P447" s="36"/>
      <c r="Q447" s="36"/>
    </row>
    <row r="448" spans="4:17" ht="21" customHeight="1" x14ac:dyDescent="0.55000000000000004">
      <c r="D448" s="36"/>
      <c r="I448" s="36"/>
      <c r="J448" s="36"/>
      <c r="O448" s="36"/>
      <c r="P448" s="36"/>
      <c r="Q448" s="36"/>
    </row>
    <row r="449" s="36" customFormat="1" ht="21" customHeight="1" x14ac:dyDescent="0.55000000000000004"/>
    <row r="450" s="36" customFormat="1" ht="21" customHeight="1" x14ac:dyDescent="0.55000000000000004"/>
    <row r="451" s="36" customFormat="1" ht="21" customHeight="1" x14ac:dyDescent="0.55000000000000004"/>
  </sheetData>
  <sheetProtection sheet="1" objects="1" scenarios="1" formatCells="0"/>
  <autoFilter ref="O9:O20"/>
  <mergeCells count="40">
    <mergeCell ref="G9:H9"/>
    <mergeCell ref="A1:A23"/>
    <mergeCell ref="B26:L26"/>
    <mergeCell ref="G11:H11"/>
    <mergeCell ref="G15:H15"/>
    <mergeCell ref="F16:K16"/>
    <mergeCell ref="B7:L8"/>
    <mergeCell ref="F12:K12"/>
    <mergeCell ref="F14:K14"/>
    <mergeCell ref="F18:K18"/>
    <mergeCell ref="I6:J6"/>
    <mergeCell ref="I5:J5"/>
    <mergeCell ref="E4:J4"/>
    <mergeCell ref="E5:G5"/>
    <mergeCell ref="B21:C21"/>
    <mergeCell ref="B25:G25"/>
    <mergeCell ref="E6:G6"/>
    <mergeCell ref="Q2:AA2"/>
    <mergeCell ref="Q3:AA3"/>
    <mergeCell ref="B1:L1"/>
    <mergeCell ref="B2:L2"/>
    <mergeCell ref="B3:L3"/>
    <mergeCell ref="M1:M8"/>
    <mergeCell ref="B4:C6"/>
    <mergeCell ref="B23:D23"/>
    <mergeCell ref="B22:L22"/>
    <mergeCell ref="B24:H24"/>
    <mergeCell ref="O19:O20"/>
    <mergeCell ref="N10:N20"/>
    <mergeCell ref="G19:J20"/>
    <mergeCell ref="D10:D17"/>
    <mergeCell ref="E10:E20"/>
    <mergeCell ref="C10:C20"/>
    <mergeCell ref="B10:B20"/>
    <mergeCell ref="G10:H10"/>
    <mergeCell ref="G13:H13"/>
    <mergeCell ref="G17:H17"/>
    <mergeCell ref="F19:F20"/>
    <mergeCell ref="K19:K20"/>
    <mergeCell ref="L19:L20"/>
  </mergeCells>
  <dataValidations count="5">
    <dataValidation type="list" allowBlank="1" showInputMessage="1" showErrorMessage="1" sqref="E10:E11">
      <formula1>$N$5:$N$6</formula1>
    </dataValidation>
    <dataValidation type="list" allowBlank="1" showInputMessage="1" showErrorMessage="1" sqref="I10:I11">
      <formula1>"روزکاری,نفرساعت"</formula1>
    </dataValidation>
    <dataValidation type="list" allowBlank="1" showInputMessage="1" showErrorMessage="1" sqref="I13">
      <formula1>"سرویس,دستگاه سرویس,کیلو متر ساعت"</formula1>
    </dataValidation>
    <dataValidation type="list" allowBlank="1" showInputMessage="1" showErrorMessage="1" sqref="I17">
      <formula1>"متر,عدد,دستگاه ,کیلو گرم,تن,مترطول,......."</formula1>
    </dataValidation>
    <dataValidation type="list" allowBlank="1" showInputMessage="1" showErrorMessage="1" sqref="I15">
      <formula1>"ساعت,روز,ماه"</formula1>
    </dataValidation>
  </dataValidations>
  <hyperlinks>
    <hyperlink ref="O4" location="فهرست!A1" display="فهرست"/>
  </hyperlinks>
  <printOptions horizontalCentered="1" verticalCentered="1"/>
  <pageMargins left="0.19685039370078741" right="0.19685039370078741" top="0" bottom="0.59055118110236227" header="0.39370078740157483" footer="0.59055118110236227"/>
  <pageSetup paperSize="9" scale="86" fitToHeight="0" orientation="landscape" r:id="rId1"/>
  <headerFooter scaleWithDoc="0" alignWithMargins="0">
    <oddHeader>&amp;L&amp;P
&amp;T
&amp;D</oddHeader>
    <oddFooter>&amp;C&amp;"B Zar,Bold"&amp;14پیمانکار پروژه                                   دستگاه نظارت                                   کنترل محاسبات                                   رسیدگی نهایی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'|تکنسین ها'!$A$2:$A$100</xm:f>
          </x14:formula1>
          <xm:sqref>G10:G11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1"/>
  <sheetViews>
    <sheetView rightToLeft="1" view="pageBreakPreview" zoomScale="70" zoomScaleNormal="70" zoomScaleSheetLayoutView="70" workbookViewId="0">
      <selection activeCell="O4" sqref="O4"/>
    </sheetView>
  </sheetViews>
  <sheetFormatPr defaultColWidth="17.85546875" defaultRowHeight="21" customHeight="1" x14ac:dyDescent="0.55000000000000004"/>
  <cols>
    <col min="1" max="1" width="2.7109375" style="36" customWidth="1"/>
    <col min="2" max="2" width="4.42578125" style="36" customWidth="1"/>
    <col min="3" max="3" width="9.85546875" style="36" customWidth="1"/>
    <col min="4" max="4" width="25.5703125" style="53" customWidth="1"/>
    <col min="5" max="5" width="10.5703125" style="36" customWidth="1"/>
    <col min="6" max="6" width="12.140625" style="36" customWidth="1"/>
    <col min="7" max="7" width="12" style="36" customWidth="1"/>
    <col min="8" max="8" width="30" style="36" customWidth="1"/>
    <col min="9" max="9" width="10" style="128" customWidth="1"/>
    <col min="10" max="10" width="11.28515625" style="128" customWidth="1"/>
    <col min="11" max="11" width="17.7109375" style="36" customWidth="1"/>
    <col min="12" max="12" width="20.42578125" style="36" customWidth="1"/>
    <col min="13" max="13" width="4" style="36" customWidth="1"/>
    <col min="14" max="14" width="17.85546875" style="36" hidden="1" customWidth="1"/>
    <col min="15" max="15" width="12.7109375" style="37" customWidth="1"/>
    <col min="16" max="16" width="17.85546875" style="38"/>
    <col min="17" max="16384" width="17.85546875" style="36"/>
  </cols>
  <sheetData>
    <row r="1" spans="1:16" ht="21" customHeight="1" x14ac:dyDescent="0.55000000000000004">
      <c r="A1" s="353"/>
      <c r="B1" s="353" t="s">
        <v>103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6" ht="21" customHeight="1" x14ac:dyDescent="0.55000000000000004">
      <c r="A2" s="353"/>
      <c r="B2" s="353" t="s">
        <v>104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6" ht="21" customHeight="1" thickBot="1" x14ac:dyDescent="0.6">
      <c r="A3" s="353"/>
      <c r="B3" s="353" t="str">
        <f>پیمان!B21</f>
        <v xml:space="preserve"> آنالیز هزینه کارهای جدید ابلاغی در زمان اجرا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16" ht="21" customHeight="1" x14ac:dyDescent="0.55000000000000004">
      <c r="A4" s="353"/>
      <c r="B4" s="354"/>
      <c r="C4" s="355"/>
      <c r="D4" s="54" t="s">
        <v>26</v>
      </c>
      <c r="E4" s="375" t="str">
        <f>پیمان!B2</f>
        <v>تکمیل دبیرستان کوثر کردستان بهبهان</v>
      </c>
      <c r="F4" s="376"/>
      <c r="G4" s="376"/>
      <c r="H4" s="376"/>
      <c r="I4" s="376"/>
      <c r="J4" s="377"/>
      <c r="K4" s="55" t="s">
        <v>30</v>
      </c>
      <c r="L4" s="56" t="str">
        <f>پیمان!B9</f>
        <v>1402/06/08</v>
      </c>
      <c r="M4" s="353"/>
      <c r="O4" s="39" t="s">
        <v>12</v>
      </c>
    </row>
    <row r="5" spans="1:16" ht="21" customHeight="1" x14ac:dyDescent="0.55000000000000004">
      <c r="A5" s="353"/>
      <c r="B5" s="356"/>
      <c r="C5" s="357"/>
      <c r="D5" s="57" t="s">
        <v>27</v>
      </c>
      <c r="E5" s="347" t="str">
        <f>پیمان!B4</f>
        <v>فراسازان ارجان</v>
      </c>
      <c r="F5" s="348"/>
      <c r="G5" s="349"/>
      <c r="H5" s="58" t="s">
        <v>28</v>
      </c>
      <c r="I5" s="347" t="str">
        <f>پیمان!B5</f>
        <v>1402-32-10642/1</v>
      </c>
      <c r="J5" s="349"/>
      <c r="K5" s="138" t="s">
        <v>21</v>
      </c>
      <c r="L5" s="139" t="str">
        <f>پیمان!B17</f>
        <v>موقت دو</v>
      </c>
      <c r="M5" s="353"/>
      <c r="N5" s="36" t="s">
        <v>99</v>
      </c>
    </row>
    <row r="6" spans="1:16" ht="21" customHeight="1" x14ac:dyDescent="0.55000000000000004">
      <c r="A6" s="353"/>
      <c r="B6" s="358"/>
      <c r="C6" s="359"/>
      <c r="D6" s="57" t="str">
        <f>پیمان!A13</f>
        <v>فهرست بهاي پايه سال</v>
      </c>
      <c r="E6" s="347" t="str">
        <f>پیمان!B13</f>
        <v>1402</v>
      </c>
      <c r="F6" s="348"/>
      <c r="G6" s="349"/>
      <c r="H6" s="58" t="s">
        <v>29</v>
      </c>
      <c r="I6" s="347" t="str">
        <f>پیمان!B6</f>
        <v>1402/06/05</v>
      </c>
      <c r="J6" s="349"/>
      <c r="K6" s="58" t="s">
        <v>130</v>
      </c>
      <c r="L6" s="59" t="str">
        <f>پیمان!B7</f>
        <v>1402/06/11</v>
      </c>
      <c r="M6" s="353"/>
      <c r="N6" s="36" t="s">
        <v>100</v>
      </c>
    </row>
    <row r="7" spans="1:16" ht="21" customHeight="1" x14ac:dyDescent="0.55000000000000004">
      <c r="A7" s="353"/>
      <c r="B7" s="367" t="s">
        <v>112</v>
      </c>
      <c r="C7" s="368"/>
      <c r="D7" s="368"/>
      <c r="E7" s="368"/>
      <c r="F7" s="368"/>
      <c r="G7" s="368"/>
      <c r="H7" s="368"/>
      <c r="I7" s="368"/>
      <c r="J7" s="368"/>
      <c r="K7" s="368"/>
      <c r="L7" s="369"/>
      <c r="M7" s="353"/>
    </row>
    <row r="8" spans="1:16" ht="12.75" customHeight="1" x14ac:dyDescent="0.55000000000000004">
      <c r="A8" s="353"/>
      <c r="B8" s="370"/>
      <c r="C8" s="371"/>
      <c r="D8" s="371"/>
      <c r="E8" s="371"/>
      <c r="F8" s="371"/>
      <c r="G8" s="371"/>
      <c r="H8" s="371"/>
      <c r="I8" s="371"/>
      <c r="J8" s="371"/>
      <c r="K8" s="371"/>
      <c r="L8" s="372"/>
      <c r="M8" s="353"/>
    </row>
    <row r="9" spans="1:16" ht="42.75" customHeight="1" x14ac:dyDescent="0.55000000000000004">
      <c r="A9" s="353"/>
      <c r="B9" s="40" t="s">
        <v>2</v>
      </c>
      <c r="C9" s="41" t="s">
        <v>97</v>
      </c>
      <c r="D9" s="134" t="s">
        <v>96</v>
      </c>
      <c r="E9" s="130" t="s">
        <v>98</v>
      </c>
      <c r="F9" s="134" t="s">
        <v>93</v>
      </c>
      <c r="G9" s="360" t="s">
        <v>101</v>
      </c>
      <c r="H9" s="360"/>
      <c r="I9" s="134" t="s">
        <v>0</v>
      </c>
      <c r="J9" s="132" t="s">
        <v>1</v>
      </c>
      <c r="K9" s="132" t="s">
        <v>114</v>
      </c>
      <c r="L9" s="42" t="s">
        <v>3</v>
      </c>
      <c r="M9" s="43"/>
      <c r="O9" s="135" t="s">
        <v>92</v>
      </c>
    </row>
    <row r="10" spans="1:16" ht="22.5" customHeight="1" x14ac:dyDescent="0.55000000000000004">
      <c r="A10" s="353"/>
      <c r="B10" s="333">
        <v>1</v>
      </c>
      <c r="C10" s="330"/>
      <c r="D10" s="325" t="s">
        <v>144</v>
      </c>
      <c r="E10" s="328" t="s">
        <v>99</v>
      </c>
      <c r="F10" s="131" t="s">
        <v>4</v>
      </c>
      <c r="G10" s="379" t="s">
        <v>32</v>
      </c>
      <c r="H10" s="379"/>
      <c r="I10" s="134" t="s">
        <v>6</v>
      </c>
      <c r="J10" s="44">
        <v>1</v>
      </c>
      <c r="K10" s="45">
        <v>10000</v>
      </c>
      <c r="L10" s="42">
        <f>J10*K10</f>
        <v>10000</v>
      </c>
      <c r="M10" s="43"/>
      <c r="N10" s="320"/>
      <c r="O10" s="128" t="str">
        <f t="shared" ref="O10:O19" si="0">IF(L10&lt;&gt;0,"Filter","")</f>
        <v>Filter</v>
      </c>
      <c r="P10" s="36"/>
    </row>
    <row r="11" spans="1:16" ht="21.75" customHeight="1" x14ac:dyDescent="0.55000000000000004">
      <c r="A11" s="353"/>
      <c r="B11" s="334"/>
      <c r="C11" s="331"/>
      <c r="D11" s="326"/>
      <c r="E11" s="328"/>
      <c r="F11" s="131" t="s">
        <v>4</v>
      </c>
      <c r="G11" s="379" t="s">
        <v>32</v>
      </c>
      <c r="H11" s="379"/>
      <c r="I11" s="134" t="s">
        <v>6</v>
      </c>
      <c r="J11" s="44">
        <v>1</v>
      </c>
      <c r="K11" s="45">
        <v>10000</v>
      </c>
      <c r="L11" s="42">
        <f>J11*K11</f>
        <v>10000</v>
      </c>
      <c r="M11" s="43"/>
      <c r="N11" s="320"/>
      <c r="O11" s="128" t="str">
        <f t="shared" si="0"/>
        <v>Filter</v>
      </c>
      <c r="P11" s="36"/>
    </row>
    <row r="12" spans="1:16" ht="35.1" customHeight="1" x14ac:dyDescent="0.55000000000000004">
      <c r="A12" s="353"/>
      <c r="B12" s="334"/>
      <c r="C12" s="331"/>
      <c r="D12" s="326"/>
      <c r="E12" s="328"/>
      <c r="F12" s="373" t="s">
        <v>7</v>
      </c>
      <c r="G12" s="373"/>
      <c r="H12" s="373"/>
      <c r="I12" s="373"/>
      <c r="J12" s="373"/>
      <c r="K12" s="373"/>
      <c r="L12" s="42">
        <f>SUM(L10:L11)</f>
        <v>20000</v>
      </c>
      <c r="M12" s="43"/>
      <c r="N12" s="320"/>
      <c r="O12" s="128" t="str">
        <f t="shared" si="0"/>
        <v>Filter</v>
      </c>
      <c r="P12" s="36"/>
    </row>
    <row r="13" spans="1:16" ht="27.75" customHeight="1" x14ac:dyDescent="0.55000000000000004">
      <c r="A13" s="353"/>
      <c r="B13" s="334"/>
      <c r="C13" s="331"/>
      <c r="D13" s="326"/>
      <c r="E13" s="328"/>
      <c r="F13" s="132" t="s">
        <v>8</v>
      </c>
      <c r="G13" s="338" t="s">
        <v>9</v>
      </c>
      <c r="H13" s="338"/>
      <c r="I13" s="134" t="s">
        <v>6</v>
      </c>
      <c r="J13" s="44">
        <v>1</v>
      </c>
      <c r="K13" s="45">
        <v>10000</v>
      </c>
      <c r="L13" s="42">
        <f>J13*K13</f>
        <v>10000</v>
      </c>
      <c r="M13" s="43"/>
      <c r="N13" s="320"/>
      <c r="O13" s="128" t="str">
        <f t="shared" si="0"/>
        <v>Filter</v>
      </c>
      <c r="P13" s="36"/>
    </row>
    <row r="14" spans="1:16" ht="30" customHeight="1" x14ac:dyDescent="0.55000000000000004">
      <c r="A14" s="353"/>
      <c r="B14" s="334"/>
      <c r="C14" s="331"/>
      <c r="D14" s="326"/>
      <c r="E14" s="328"/>
      <c r="F14" s="364" t="s">
        <v>50</v>
      </c>
      <c r="G14" s="365"/>
      <c r="H14" s="365"/>
      <c r="I14" s="365"/>
      <c r="J14" s="365"/>
      <c r="K14" s="366"/>
      <c r="L14" s="42">
        <f>L13</f>
        <v>10000</v>
      </c>
      <c r="M14" s="43"/>
      <c r="N14" s="320"/>
      <c r="O14" s="128" t="str">
        <f t="shared" si="0"/>
        <v>Filter</v>
      </c>
      <c r="P14" s="36"/>
    </row>
    <row r="15" spans="1:16" ht="31.5" customHeight="1" x14ac:dyDescent="0.55000000000000004">
      <c r="A15" s="353"/>
      <c r="B15" s="334"/>
      <c r="C15" s="331"/>
      <c r="D15" s="326"/>
      <c r="E15" s="328"/>
      <c r="F15" s="132" t="s">
        <v>113</v>
      </c>
      <c r="G15" s="362"/>
      <c r="H15" s="363"/>
      <c r="I15" s="132" t="s">
        <v>131</v>
      </c>
      <c r="J15" s="45">
        <v>1</v>
      </c>
      <c r="K15" s="45">
        <v>10000</v>
      </c>
      <c r="L15" s="42">
        <f>J15*K15</f>
        <v>10000</v>
      </c>
      <c r="M15" s="43"/>
      <c r="N15" s="320"/>
      <c r="O15" s="128" t="str">
        <f t="shared" si="0"/>
        <v>Filter</v>
      </c>
      <c r="P15" s="36"/>
    </row>
    <row r="16" spans="1:16" ht="24" customHeight="1" x14ac:dyDescent="0.55000000000000004">
      <c r="A16" s="353"/>
      <c r="B16" s="334"/>
      <c r="C16" s="331"/>
      <c r="D16" s="326"/>
      <c r="E16" s="328"/>
      <c r="F16" s="364" t="s">
        <v>125</v>
      </c>
      <c r="G16" s="365"/>
      <c r="H16" s="365"/>
      <c r="I16" s="365"/>
      <c r="J16" s="365"/>
      <c r="K16" s="366"/>
      <c r="L16" s="42">
        <f>L15</f>
        <v>10000</v>
      </c>
      <c r="M16" s="43"/>
      <c r="N16" s="320"/>
      <c r="O16" s="128" t="str">
        <f t="shared" si="0"/>
        <v>Filter</v>
      </c>
      <c r="P16" s="36"/>
    </row>
    <row r="17" spans="1:16" ht="21" customHeight="1" x14ac:dyDescent="0.55000000000000004">
      <c r="A17" s="353"/>
      <c r="B17" s="334"/>
      <c r="C17" s="331"/>
      <c r="D17" s="327"/>
      <c r="E17" s="328"/>
      <c r="F17" s="132" t="s">
        <v>10</v>
      </c>
      <c r="G17" s="339" t="str">
        <f>D10</f>
        <v>نام مصالح</v>
      </c>
      <c r="H17" s="340"/>
      <c r="I17" s="132" t="s">
        <v>133</v>
      </c>
      <c r="J17" s="45">
        <v>1</v>
      </c>
      <c r="K17" s="46">
        <v>10000</v>
      </c>
      <c r="L17" s="47">
        <f>J17*K17</f>
        <v>10000</v>
      </c>
      <c r="M17" s="43"/>
      <c r="N17" s="320"/>
      <c r="O17" s="128" t="str">
        <f t="shared" si="0"/>
        <v>Filter</v>
      </c>
      <c r="P17" s="36"/>
    </row>
    <row r="18" spans="1:16" ht="21" customHeight="1" x14ac:dyDescent="0.55000000000000004">
      <c r="A18" s="353"/>
      <c r="B18" s="334"/>
      <c r="C18" s="331"/>
      <c r="D18" s="132" t="s">
        <v>105</v>
      </c>
      <c r="E18" s="328"/>
      <c r="F18" s="373" t="s">
        <v>51</v>
      </c>
      <c r="G18" s="373"/>
      <c r="H18" s="373"/>
      <c r="I18" s="373"/>
      <c r="J18" s="373"/>
      <c r="K18" s="374"/>
      <c r="L18" s="48">
        <f>L17</f>
        <v>10000</v>
      </c>
      <c r="M18" s="43"/>
      <c r="N18" s="320"/>
      <c r="O18" s="128" t="str">
        <f t="shared" si="0"/>
        <v>Filter</v>
      </c>
      <c r="P18" s="36"/>
    </row>
    <row r="19" spans="1:16" ht="21" customHeight="1" x14ac:dyDescent="0.55000000000000004">
      <c r="A19" s="353"/>
      <c r="B19" s="334"/>
      <c r="C19" s="331"/>
      <c r="D19" s="132" t="str">
        <f>پیمان!B14</f>
        <v>1402/07/27</v>
      </c>
      <c r="E19" s="328"/>
      <c r="F19" s="341" t="s">
        <v>132</v>
      </c>
      <c r="G19" s="321"/>
      <c r="H19" s="322"/>
      <c r="I19" s="322"/>
      <c r="J19" s="322"/>
      <c r="K19" s="343" t="s">
        <v>114</v>
      </c>
      <c r="L19" s="345">
        <f>L12+L14+L16+L18</f>
        <v>50000</v>
      </c>
      <c r="M19" s="43"/>
      <c r="N19" s="320"/>
      <c r="O19" s="319" t="str">
        <f t="shared" si="0"/>
        <v>Filter</v>
      </c>
      <c r="P19" s="36"/>
    </row>
    <row r="20" spans="1:16" ht="21" customHeight="1" thickBot="1" x14ac:dyDescent="0.6">
      <c r="A20" s="353"/>
      <c r="B20" s="335"/>
      <c r="C20" s="332"/>
      <c r="D20" s="133"/>
      <c r="E20" s="329"/>
      <c r="F20" s="342"/>
      <c r="G20" s="323"/>
      <c r="H20" s="324"/>
      <c r="I20" s="324"/>
      <c r="J20" s="324"/>
      <c r="K20" s="344"/>
      <c r="L20" s="346"/>
      <c r="M20" s="43"/>
      <c r="N20" s="320"/>
      <c r="O20" s="319"/>
      <c r="P20" s="36"/>
    </row>
    <row r="21" spans="1:16" ht="21" customHeight="1" x14ac:dyDescent="0.6">
      <c r="A21" s="353"/>
      <c r="B21" s="378" t="s">
        <v>139</v>
      </c>
      <c r="C21" s="378"/>
      <c r="D21" s="49"/>
      <c r="E21" s="50"/>
      <c r="F21" s="49"/>
      <c r="G21" s="49"/>
      <c r="H21" s="49"/>
      <c r="I21" s="49"/>
      <c r="J21" s="49"/>
      <c r="K21" s="51"/>
      <c r="L21" s="52"/>
      <c r="M21" s="43"/>
      <c r="N21" s="136"/>
      <c r="O21" s="135"/>
      <c r="P21" s="36"/>
    </row>
    <row r="22" spans="1:16" ht="21" customHeight="1" x14ac:dyDescent="0.55000000000000004">
      <c r="A22" s="353"/>
      <c r="B22" s="318" t="s">
        <v>138</v>
      </c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43"/>
      <c r="O22" s="128" t="str">
        <f t="shared" ref="O22" si="1">IF(L22&lt;&gt;0,"Filter","")</f>
        <v/>
      </c>
      <c r="P22" s="36"/>
    </row>
    <row r="23" spans="1:16" ht="21" customHeight="1" x14ac:dyDescent="0.6">
      <c r="A23" s="353"/>
      <c r="B23" s="318" t="s">
        <v>153</v>
      </c>
      <c r="C23" s="318"/>
      <c r="D23" s="318"/>
      <c r="E23" s="52"/>
      <c r="F23" s="52"/>
      <c r="G23" s="52"/>
      <c r="H23" s="52"/>
      <c r="I23" s="52"/>
      <c r="J23" s="52"/>
      <c r="K23" s="52"/>
      <c r="L23" s="52"/>
      <c r="M23" s="43"/>
      <c r="N23" s="136"/>
      <c r="O23" s="128"/>
      <c r="P23" s="36"/>
    </row>
    <row r="24" spans="1:16" ht="21" customHeight="1" x14ac:dyDescent="0.6">
      <c r="A24" s="128"/>
      <c r="B24" s="381" t="s">
        <v>154</v>
      </c>
      <c r="C24" s="381"/>
      <c r="D24" s="381"/>
      <c r="E24" s="381"/>
      <c r="F24" s="381"/>
      <c r="G24" s="381"/>
      <c r="H24" s="52"/>
      <c r="I24" s="52"/>
      <c r="J24" s="52"/>
      <c r="K24" s="52"/>
      <c r="L24" s="52"/>
      <c r="M24" s="43"/>
      <c r="N24" s="136"/>
      <c r="O24" s="128"/>
      <c r="P24" s="36"/>
    </row>
    <row r="25" spans="1:16" ht="21" customHeight="1" x14ac:dyDescent="0.6">
      <c r="A25" s="128"/>
      <c r="B25" s="380"/>
      <c r="C25" s="380"/>
      <c r="D25" s="380"/>
      <c r="E25" s="380"/>
      <c r="F25" s="380"/>
      <c r="G25" s="380"/>
      <c r="H25" s="52"/>
      <c r="I25" s="52"/>
      <c r="J25" s="52"/>
      <c r="K25" s="52"/>
      <c r="L25" s="52"/>
      <c r="M25" s="43"/>
      <c r="N25" s="136"/>
      <c r="O25" s="128"/>
      <c r="P25" s="36"/>
    </row>
    <row r="26" spans="1:16" ht="21" customHeight="1" x14ac:dyDescent="0.55000000000000004"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O26" s="128"/>
      <c r="P26" s="36"/>
    </row>
    <row r="27" spans="1:16" ht="21" customHeight="1" x14ac:dyDescent="0.55000000000000004">
      <c r="D27" s="36"/>
      <c r="I27" s="36"/>
      <c r="J27" s="36"/>
      <c r="O27" s="128"/>
      <c r="P27" s="36"/>
    </row>
    <row r="28" spans="1:16" ht="21" customHeight="1" x14ac:dyDescent="0.55000000000000004">
      <c r="D28" s="36"/>
      <c r="I28" s="36"/>
      <c r="J28" s="36"/>
      <c r="O28" s="128"/>
      <c r="P28" s="36"/>
    </row>
    <row r="29" spans="1:16" ht="21" customHeight="1" x14ac:dyDescent="0.55000000000000004">
      <c r="D29" s="36"/>
      <c r="I29" s="36"/>
      <c r="J29" s="36"/>
      <c r="O29" s="128"/>
      <c r="P29" s="36"/>
    </row>
    <row r="30" spans="1:16" ht="21" customHeight="1" x14ac:dyDescent="0.55000000000000004">
      <c r="D30" s="36"/>
      <c r="I30" s="36"/>
      <c r="J30" s="36"/>
      <c r="O30" s="128"/>
      <c r="P30" s="36"/>
    </row>
    <row r="31" spans="1:16" ht="21" customHeight="1" x14ac:dyDescent="0.55000000000000004">
      <c r="D31" s="36"/>
      <c r="I31" s="36"/>
      <c r="J31" s="36"/>
      <c r="O31" s="128"/>
      <c r="P31" s="36"/>
    </row>
    <row r="32" spans="1:16" ht="21" customHeight="1" x14ac:dyDescent="0.55000000000000004">
      <c r="D32" s="36"/>
      <c r="I32" s="36"/>
      <c r="J32" s="36"/>
      <c r="O32" s="128"/>
      <c r="P32" s="36"/>
    </row>
    <row r="33" spans="4:16" ht="21" customHeight="1" x14ac:dyDescent="0.55000000000000004">
      <c r="D33" s="36"/>
      <c r="I33" s="36"/>
      <c r="J33" s="36"/>
      <c r="O33" s="128"/>
      <c r="P33" s="36"/>
    </row>
    <row r="34" spans="4:16" ht="21" customHeight="1" x14ac:dyDescent="0.55000000000000004">
      <c r="D34" s="36"/>
      <c r="I34" s="36"/>
      <c r="J34" s="36"/>
      <c r="O34" s="128"/>
      <c r="P34" s="36"/>
    </row>
    <row r="35" spans="4:16" ht="21" customHeight="1" x14ac:dyDescent="0.55000000000000004">
      <c r="D35" s="36"/>
      <c r="I35" s="36"/>
      <c r="J35" s="36"/>
      <c r="O35" s="128"/>
      <c r="P35" s="36"/>
    </row>
    <row r="36" spans="4:16" ht="21" customHeight="1" x14ac:dyDescent="0.55000000000000004">
      <c r="D36" s="36"/>
      <c r="I36" s="36"/>
      <c r="J36" s="36"/>
      <c r="O36" s="128"/>
      <c r="P36" s="36"/>
    </row>
    <row r="37" spans="4:16" ht="21" customHeight="1" x14ac:dyDescent="0.55000000000000004">
      <c r="D37" s="36"/>
      <c r="I37" s="36"/>
      <c r="J37" s="36"/>
      <c r="O37" s="128"/>
      <c r="P37" s="36"/>
    </row>
    <row r="38" spans="4:16" ht="21" customHeight="1" x14ac:dyDescent="0.55000000000000004">
      <c r="D38" s="36"/>
      <c r="I38" s="36"/>
      <c r="J38" s="36"/>
      <c r="O38" s="128"/>
      <c r="P38" s="36"/>
    </row>
    <row r="39" spans="4:16" ht="21" customHeight="1" x14ac:dyDescent="0.55000000000000004">
      <c r="D39" s="36"/>
      <c r="I39" s="36"/>
      <c r="J39" s="36"/>
      <c r="O39" s="128"/>
      <c r="P39" s="36"/>
    </row>
    <row r="40" spans="4:16" ht="21" customHeight="1" x14ac:dyDescent="0.55000000000000004">
      <c r="D40" s="36"/>
      <c r="I40" s="36"/>
      <c r="J40" s="36"/>
      <c r="O40" s="128"/>
      <c r="P40" s="36"/>
    </row>
    <row r="41" spans="4:16" ht="21" customHeight="1" x14ac:dyDescent="0.55000000000000004">
      <c r="D41" s="36"/>
      <c r="I41" s="36"/>
      <c r="J41" s="36"/>
      <c r="O41" s="128"/>
      <c r="P41" s="36"/>
    </row>
    <row r="42" spans="4:16" ht="21" customHeight="1" x14ac:dyDescent="0.55000000000000004">
      <c r="D42" s="36"/>
      <c r="I42" s="36"/>
      <c r="J42" s="36"/>
      <c r="O42" s="128"/>
      <c r="P42" s="36"/>
    </row>
    <row r="43" spans="4:16" ht="21" customHeight="1" x14ac:dyDescent="0.55000000000000004">
      <c r="D43" s="36"/>
      <c r="I43" s="36"/>
      <c r="J43" s="36"/>
      <c r="O43" s="128"/>
      <c r="P43" s="36"/>
    </row>
    <row r="44" spans="4:16" ht="21" customHeight="1" x14ac:dyDescent="0.55000000000000004">
      <c r="D44" s="36"/>
      <c r="I44" s="36"/>
      <c r="J44" s="36"/>
      <c r="O44" s="128"/>
      <c r="P44" s="36"/>
    </row>
    <row r="45" spans="4:16" ht="21" customHeight="1" x14ac:dyDescent="0.55000000000000004">
      <c r="D45" s="36"/>
      <c r="I45" s="36"/>
      <c r="J45" s="36"/>
      <c r="O45" s="128"/>
      <c r="P45" s="36"/>
    </row>
    <row r="46" spans="4:16" ht="21" customHeight="1" x14ac:dyDescent="0.55000000000000004">
      <c r="D46" s="36"/>
      <c r="I46" s="36"/>
      <c r="J46" s="36"/>
      <c r="O46" s="128"/>
      <c r="P46" s="36"/>
    </row>
    <row r="47" spans="4:16" ht="21" customHeight="1" x14ac:dyDescent="0.55000000000000004">
      <c r="D47" s="36"/>
      <c r="I47" s="36"/>
      <c r="J47" s="36"/>
      <c r="O47" s="128"/>
      <c r="P47" s="36"/>
    </row>
    <row r="48" spans="4:16" ht="21" customHeight="1" x14ac:dyDescent="0.55000000000000004">
      <c r="D48" s="36"/>
      <c r="I48" s="36"/>
      <c r="J48" s="36"/>
      <c r="O48" s="128"/>
      <c r="P48" s="36"/>
    </row>
    <row r="49" spans="4:16" ht="21" customHeight="1" x14ac:dyDescent="0.55000000000000004">
      <c r="D49" s="36"/>
      <c r="I49" s="36"/>
      <c r="J49" s="36"/>
      <c r="O49" s="128"/>
      <c r="P49" s="36"/>
    </row>
    <row r="50" spans="4:16" ht="21" customHeight="1" x14ac:dyDescent="0.55000000000000004">
      <c r="D50" s="36"/>
      <c r="I50" s="36"/>
      <c r="J50" s="36"/>
      <c r="O50" s="128"/>
      <c r="P50" s="36"/>
    </row>
    <row r="51" spans="4:16" ht="21" customHeight="1" x14ac:dyDescent="0.55000000000000004">
      <c r="D51" s="36"/>
      <c r="I51" s="36"/>
      <c r="J51" s="36"/>
      <c r="O51" s="128"/>
      <c r="P51" s="36"/>
    </row>
    <row r="52" spans="4:16" ht="21" customHeight="1" x14ac:dyDescent="0.55000000000000004">
      <c r="D52" s="36"/>
      <c r="I52" s="36"/>
      <c r="J52" s="36"/>
      <c r="O52" s="128"/>
      <c r="P52" s="36"/>
    </row>
    <row r="53" spans="4:16" ht="21" customHeight="1" x14ac:dyDescent="0.55000000000000004">
      <c r="D53" s="36"/>
      <c r="I53" s="36"/>
      <c r="J53" s="36"/>
      <c r="O53" s="128"/>
      <c r="P53" s="36"/>
    </row>
    <row r="54" spans="4:16" ht="21" customHeight="1" x14ac:dyDescent="0.55000000000000004">
      <c r="D54" s="36"/>
      <c r="I54" s="36"/>
      <c r="J54" s="36"/>
      <c r="O54" s="128"/>
      <c r="P54" s="36"/>
    </row>
    <row r="55" spans="4:16" ht="21" customHeight="1" x14ac:dyDescent="0.55000000000000004">
      <c r="D55" s="36"/>
      <c r="I55" s="36"/>
      <c r="J55" s="36"/>
      <c r="O55" s="128"/>
      <c r="P55" s="36"/>
    </row>
    <row r="56" spans="4:16" ht="21" customHeight="1" x14ac:dyDescent="0.55000000000000004">
      <c r="D56" s="36"/>
      <c r="I56" s="36"/>
      <c r="J56" s="36"/>
      <c r="O56" s="128"/>
      <c r="P56" s="36"/>
    </row>
    <row r="57" spans="4:16" ht="21" customHeight="1" x14ac:dyDescent="0.55000000000000004">
      <c r="D57" s="36"/>
      <c r="I57" s="36"/>
      <c r="J57" s="36"/>
      <c r="O57" s="128"/>
      <c r="P57" s="36"/>
    </row>
    <row r="58" spans="4:16" ht="21" customHeight="1" x14ac:dyDescent="0.55000000000000004">
      <c r="D58" s="36"/>
      <c r="I58" s="36"/>
      <c r="J58" s="36"/>
      <c r="O58" s="128"/>
      <c r="P58" s="36"/>
    </row>
    <row r="59" spans="4:16" ht="21" customHeight="1" x14ac:dyDescent="0.55000000000000004">
      <c r="D59" s="36"/>
      <c r="I59" s="36"/>
      <c r="J59" s="36"/>
      <c r="O59" s="128"/>
      <c r="P59" s="36"/>
    </row>
    <row r="60" spans="4:16" ht="21" customHeight="1" x14ac:dyDescent="0.55000000000000004">
      <c r="D60" s="36"/>
      <c r="I60" s="36"/>
      <c r="J60" s="36"/>
      <c r="O60" s="128"/>
      <c r="P60" s="36"/>
    </row>
    <row r="61" spans="4:16" ht="21" customHeight="1" x14ac:dyDescent="0.55000000000000004">
      <c r="D61" s="36"/>
      <c r="I61" s="36"/>
      <c r="J61" s="36"/>
      <c r="O61" s="128"/>
      <c r="P61" s="36"/>
    </row>
    <row r="62" spans="4:16" ht="21" customHeight="1" x14ac:dyDescent="0.55000000000000004">
      <c r="D62" s="36"/>
      <c r="I62" s="36"/>
      <c r="J62" s="36"/>
      <c r="O62" s="128"/>
      <c r="P62" s="36"/>
    </row>
    <row r="63" spans="4:16" ht="21" customHeight="1" x14ac:dyDescent="0.55000000000000004">
      <c r="D63" s="36"/>
      <c r="I63" s="36"/>
      <c r="J63" s="36"/>
      <c r="O63" s="128"/>
      <c r="P63" s="36"/>
    </row>
    <row r="64" spans="4:16" ht="21" customHeight="1" x14ac:dyDescent="0.55000000000000004">
      <c r="D64" s="36"/>
      <c r="I64" s="36"/>
      <c r="J64" s="36"/>
      <c r="O64" s="128"/>
      <c r="P64" s="36"/>
    </row>
    <row r="65" spans="4:16" ht="21" customHeight="1" x14ac:dyDescent="0.55000000000000004">
      <c r="D65" s="36"/>
      <c r="I65" s="36"/>
      <c r="J65" s="36"/>
      <c r="O65" s="128"/>
      <c r="P65" s="36"/>
    </row>
    <row r="66" spans="4:16" ht="21" customHeight="1" x14ac:dyDescent="0.55000000000000004">
      <c r="D66" s="36"/>
      <c r="I66" s="36"/>
      <c r="J66" s="36"/>
      <c r="O66" s="128"/>
      <c r="P66" s="36"/>
    </row>
    <row r="67" spans="4:16" ht="21" customHeight="1" x14ac:dyDescent="0.55000000000000004">
      <c r="D67" s="36"/>
      <c r="I67" s="36"/>
      <c r="J67" s="36"/>
      <c r="O67" s="128"/>
      <c r="P67" s="36"/>
    </row>
    <row r="68" spans="4:16" ht="21" customHeight="1" x14ac:dyDescent="0.55000000000000004">
      <c r="D68" s="36"/>
      <c r="I68" s="36"/>
      <c r="J68" s="36"/>
      <c r="O68" s="128"/>
      <c r="P68" s="36"/>
    </row>
    <row r="69" spans="4:16" ht="21" customHeight="1" x14ac:dyDescent="0.55000000000000004">
      <c r="D69" s="36"/>
      <c r="I69" s="36"/>
      <c r="J69" s="36"/>
      <c r="O69" s="128"/>
      <c r="P69" s="36"/>
    </row>
    <row r="70" spans="4:16" ht="21" customHeight="1" x14ac:dyDescent="0.55000000000000004">
      <c r="D70" s="36"/>
      <c r="I70" s="36"/>
      <c r="J70" s="36"/>
      <c r="O70" s="128"/>
      <c r="P70" s="36"/>
    </row>
    <row r="71" spans="4:16" ht="21" customHeight="1" x14ac:dyDescent="0.55000000000000004">
      <c r="D71" s="36"/>
      <c r="I71" s="36"/>
      <c r="J71" s="36"/>
      <c r="O71" s="128"/>
      <c r="P71" s="36"/>
    </row>
    <row r="72" spans="4:16" ht="21" customHeight="1" x14ac:dyDescent="0.55000000000000004">
      <c r="D72" s="36"/>
      <c r="I72" s="36"/>
      <c r="J72" s="36"/>
      <c r="O72" s="128"/>
      <c r="P72" s="36"/>
    </row>
    <row r="73" spans="4:16" ht="21" customHeight="1" x14ac:dyDescent="0.55000000000000004">
      <c r="D73" s="36"/>
      <c r="I73" s="36"/>
      <c r="J73" s="36"/>
      <c r="O73" s="128"/>
      <c r="P73" s="36"/>
    </row>
    <row r="74" spans="4:16" ht="21" customHeight="1" x14ac:dyDescent="0.55000000000000004">
      <c r="D74" s="36"/>
      <c r="I74" s="36"/>
      <c r="J74" s="36"/>
      <c r="O74" s="128"/>
      <c r="P74" s="36"/>
    </row>
    <row r="75" spans="4:16" ht="21" customHeight="1" x14ac:dyDescent="0.55000000000000004">
      <c r="D75" s="36"/>
      <c r="I75" s="36"/>
      <c r="J75" s="36"/>
      <c r="O75" s="128"/>
      <c r="P75" s="36"/>
    </row>
    <row r="76" spans="4:16" ht="21" customHeight="1" x14ac:dyDescent="0.55000000000000004">
      <c r="D76" s="36"/>
      <c r="I76" s="36"/>
      <c r="J76" s="36"/>
      <c r="O76" s="128"/>
      <c r="P76" s="36"/>
    </row>
    <row r="77" spans="4:16" ht="21" customHeight="1" x14ac:dyDescent="0.55000000000000004">
      <c r="D77" s="36"/>
      <c r="I77" s="36"/>
      <c r="J77" s="36"/>
      <c r="O77" s="128"/>
      <c r="P77" s="36"/>
    </row>
    <row r="78" spans="4:16" ht="21" customHeight="1" x14ac:dyDescent="0.55000000000000004">
      <c r="D78" s="36"/>
      <c r="I78" s="36"/>
      <c r="J78" s="36"/>
      <c r="O78" s="128"/>
      <c r="P78" s="36"/>
    </row>
    <row r="79" spans="4:16" ht="21" customHeight="1" x14ac:dyDescent="0.55000000000000004">
      <c r="D79" s="36"/>
      <c r="I79" s="36"/>
      <c r="J79" s="36"/>
      <c r="O79" s="128"/>
      <c r="P79" s="36"/>
    </row>
    <row r="80" spans="4:16" ht="21" customHeight="1" x14ac:dyDescent="0.55000000000000004">
      <c r="D80" s="36"/>
      <c r="I80" s="36"/>
      <c r="J80" s="36"/>
      <c r="O80" s="128"/>
      <c r="P80" s="36"/>
    </row>
    <row r="81" spans="4:16" ht="21" customHeight="1" x14ac:dyDescent="0.55000000000000004">
      <c r="D81" s="36"/>
      <c r="I81" s="36"/>
      <c r="J81" s="36"/>
      <c r="O81" s="128"/>
      <c r="P81" s="36"/>
    </row>
    <row r="82" spans="4:16" ht="21" customHeight="1" x14ac:dyDescent="0.55000000000000004">
      <c r="D82" s="36"/>
      <c r="I82" s="36"/>
      <c r="J82" s="36"/>
      <c r="O82" s="128"/>
      <c r="P82" s="36"/>
    </row>
    <row r="83" spans="4:16" ht="21" customHeight="1" x14ac:dyDescent="0.55000000000000004">
      <c r="D83" s="36"/>
      <c r="I83" s="36"/>
      <c r="J83" s="36"/>
      <c r="O83" s="128"/>
      <c r="P83" s="36"/>
    </row>
    <row r="84" spans="4:16" ht="21" customHeight="1" x14ac:dyDescent="0.55000000000000004">
      <c r="D84" s="36"/>
      <c r="I84" s="36"/>
      <c r="J84" s="36"/>
      <c r="O84" s="128"/>
      <c r="P84" s="36"/>
    </row>
    <row r="85" spans="4:16" ht="21" customHeight="1" x14ac:dyDescent="0.55000000000000004">
      <c r="D85" s="36"/>
      <c r="I85" s="36"/>
      <c r="J85" s="36"/>
      <c r="O85" s="128"/>
      <c r="P85" s="36"/>
    </row>
    <row r="86" spans="4:16" ht="21" customHeight="1" x14ac:dyDescent="0.55000000000000004">
      <c r="D86" s="36"/>
      <c r="I86" s="36"/>
      <c r="J86" s="36"/>
      <c r="O86" s="128"/>
      <c r="P86" s="36"/>
    </row>
    <row r="87" spans="4:16" ht="21" customHeight="1" x14ac:dyDescent="0.55000000000000004">
      <c r="D87" s="36"/>
      <c r="I87" s="36"/>
      <c r="J87" s="36"/>
      <c r="O87" s="128"/>
      <c r="P87" s="36"/>
    </row>
    <row r="88" spans="4:16" ht="21" customHeight="1" x14ac:dyDescent="0.55000000000000004">
      <c r="D88" s="36"/>
      <c r="I88" s="36"/>
      <c r="J88" s="36"/>
      <c r="O88" s="128"/>
      <c r="P88" s="36"/>
    </row>
    <row r="89" spans="4:16" ht="21" customHeight="1" x14ac:dyDescent="0.55000000000000004">
      <c r="D89" s="36"/>
      <c r="I89" s="36"/>
      <c r="J89" s="36"/>
      <c r="O89" s="128"/>
      <c r="P89" s="36"/>
    </row>
    <row r="90" spans="4:16" ht="21" customHeight="1" x14ac:dyDescent="0.55000000000000004">
      <c r="D90" s="36"/>
      <c r="I90" s="36"/>
      <c r="J90" s="36"/>
      <c r="O90" s="128"/>
      <c r="P90" s="36"/>
    </row>
    <row r="91" spans="4:16" ht="21" customHeight="1" x14ac:dyDescent="0.55000000000000004">
      <c r="D91" s="36"/>
      <c r="I91" s="36"/>
      <c r="J91" s="36"/>
      <c r="O91" s="128"/>
      <c r="P91" s="36"/>
    </row>
    <row r="92" spans="4:16" ht="21" customHeight="1" x14ac:dyDescent="0.55000000000000004">
      <c r="D92" s="36"/>
      <c r="I92" s="36"/>
      <c r="J92" s="36"/>
      <c r="O92" s="128"/>
      <c r="P92" s="36"/>
    </row>
    <row r="93" spans="4:16" ht="21" customHeight="1" x14ac:dyDescent="0.55000000000000004">
      <c r="D93" s="36"/>
      <c r="I93" s="36"/>
      <c r="J93" s="36"/>
      <c r="O93" s="128"/>
      <c r="P93" s="36"/>
    </row>
    <row r="94" spans="4:16" ht="21" customHeight="1" x14ac:dyDescent="0.55000000000000004">
      <c r="D94" s="36"/>
      <c r="I94" s="36"/>
      <c r="J94" s="36"/>
      <c r="O94" s="128"/>
      <c r="P94" s="36"/>
    </row>
    <row r="95" spans="4:16" ht="21" customHeight="1" x14ac:dyDescent="0.55000000000000004">
      <c r="D95" s="36"/>
      <c r="I95" s="36"/>
      <c r="J95" s="36"/>
      <c r="O95" s="128"/>
      <c r="P95" s="36"/>
    </row>
    <row r="96" spans="4:16" ht="21" customHeight="1" x14ac:dyDescent="0.55000000000000004">
      <c r="D96" s="36"/>
      <c r="I96" s="36"/>
      <c r="J96" s="36"/>
      <c r="O96" s="128"/>
      <c r="P96" s="36"/>
    </row>
    <row r="97" spans="4:16" ht="21" customHeight="1" x14ac:dyDescent="0.55000000000000004">
      <c r="D97" s="36"/>
      <c r="I97" s="36"/>
      <c r="J97" s="36"/>
      <c r="O97" s="128"/>
      <c r="P97" s="36"/>
    </row>
    <row r="98" spans="4:16" ht="21" customHeight="1" x14ac:dyDescent="0.55000000000000004">
      <c r="D98" s="36"/>
      <c r="I98" s="36"/>
      <c r="J98" s="36"/>
      <c r="O98" s="128"/>
      <c r="P98" s="36"/>
    </row>
    <row r="99" spans="4:16" ht="21" customHeight="1" x14ac:dyDescent="0.55000000000000004">
      <c r="D99" s="36"/>
      <c r="I99" s="36"/>
      <c r="J99" s="36"/>
      <c r="O99" s="128"/>
      <c r="P99" s="36"/>
    </row>
    <row r="100" spans="4:16" ht="21" customHeight="1" x14ac:dyDescent="0.55000000000000004">
      <c r="D100" s="36"/>
      <c r="I100" s="36"/>
      <c r="J100" s="36"/>
      <c r="O100" s="128"/>
      <c r="P100" s="36"/>
    </row>
    <row r="101" spans="4:16" ht="21" customHeight="1" x14ac:dyDescent="0.55000000000000004">
      <c r="D101" s="36"/>
      <c r="I101" s="36"/>
      <c r="J101" s="36"/>
      <c r="O101" s="128"/>
      <c r="P101" s="36"/>
    </row>
    <row r="102" spans="4:16" ht="21" customHeight="1" x14ac:dyDescent="0.55000000000000004">
      <c r="D102" s="36"/>
      <c r="I102" s="36"/>
      <c r="J102" s="36"/>
      <c r="O102" s="128"/>
      <c r="P102" s="36"/>
    </row>
    <row r="103" spans="4:16" ht="21" customHeight="1" x14ac:dyDescent="0.55000000000000004">
      <c r="D103" s="36"/>
      <c r="I103" s="36"/>
      <c r="J103" s="36"/>
      <c r="O103" s="128"/>
      <c r="P103" s="36"/>
    </row>
    <row r="104" spans="4:16" ht="21" customHeight="1" x14ac:dyDescent="0.55000000000000004">
      <c r="D104" s="36"/>
      <c r="I104" s="36"/>
      <c r="J104" s="36"/>
      <c r="O104" s="128"/>
      <c r="P104" s="36"/>
    </row>
    <row r="105" spans="4:16" ht="21" customHeight="1" x14ac:dyDescent="0.55000000000000004">
      <c r="D105" s="36"/>
      <c r="I105" s="36"/>
      <c r="J105" s="36"/>
      <c r="O105" s="128"/>
      <c r="P105" s="36"/>
    </row>
    <row r="106" spans="4:16" ht="21" customHeight="1" x14ac:dyDescent="0.55000000000000004">
      <c r="D106" s="36"/>
      <c r="I106" s="36"/>
      <c r="J106" s="36"/>
      <c r="O106" s="128"/>
      <c r="P106" s="36"/>
    </row>
    <row r="107" spans="4:16" ht="21" customHeight="1" x14ac:dyDescent="0.55000000000000004">
      <c r="D107" s="36"/>
      <c r="I107" s="36"/>
      <c r="J107" s="36"/>
      <c r="O107" s="128"/>
      <c r="P107" s="36"/>
    </row>
    <row r="108" spans="4:16" ht="21" customHeight="1" x14ac:dyDescent="0.55000000000000004">
      <c r="D108" s="36"/>
      <c r="I108" s="36"/>
      <c r="J108" s="36"/>
      <c r="O108" s="128"/>
      <c r="P108" s="36"/>
    </row>
    <row r="109" spans="4:16" ht="21" customHeight="1" x14ac:dyDescent="0.55000000000000004">
      <c r="D109" s="36"/>
      <c r="I109" s="36"/>
      <c r="J109" s="36"/>
      <c r="O109" s="128"/>
      <c r="P109" s="36"/>
    </row>
    <row r="110" spans="4:16" ht="21" customHeight="1" x14ac:dyDescent="0.55000000000000004">
      <c r="D110" s="36"/>
      <c r="I110" s="36"/>
      <c r="J110" s="36"/>
      <c r="O110" s="128"/>
      <c r="P110" s="36"/>
    </row>
    <row r="111" spans="4:16" ht="21" customHeight="1" x14ac:dyDescent="0.55000000000000004">
      <c r="D111" s="36"/>
      <c r="I111" s="36"/>
      <c r="J111" s="36"/>
      <c r="O111" s="128"/>
      <c r="P111" s="36"/>
    </row>
    <row r="112" spans="4:16" ht="21" customHeight="1" x14ac:dyDescent="0.55000000000000004">
      <c r="D112" s="36"/>
      <c r="I112" s="36"/>
      <c r="J112" s="36"/>
      <c r="O112" s="128"/>
      <c r="P112" s="36"/>
    </row>
    <row r="113" spans="4:16" ht="21" customHeight="1" x14ac:dyDescent="0.55000000000000004">
      <c r="D113" s="36"/>
      <c r="I113" s="36"/>
      <c r="J113" s="36"/>
      <c r="O113" s="128"/>
      <c r="P113" s="36"/>
    </row>
    <row r="114" spans="4:16" ht="21" customHeight="1" x14ac:dyDescent="0.55000000000000004">
      <c r="D114" s="36"/>
      <c r="I114" s="36"/>
      <c r="J114" s="36"/>
      <c r="O114" s="128"/>
      <c r="P114" s="36"/>
    </row>
    <row r="115" spans="4:16" ht="21" customHeight="1" x14ac:dyDescent="0.55000000000000004">
      <c r="D115" s="36"/>
      <c r="I115" s="36"/>
      <c r="J115" s="36"/>
      <c r="O115" s="128"/>
      <c r="P115" s="36"/>
    </row>
    <row r="116" spans="4:16" ht="21" customHeight="1" x14ac:dyDescent="0.55000000000000004">
      <c r="D116" s="36"/>
      <c r="I116" s="36"/>
      <c r="J116" s="36"/>
      <c r="O116" s="128"/>
      <c r="P116" s="36"/>
    </row>
    <row r="117" spans="4:16" ht="21" customHeight="1" x14ac:dyDescent="0.55000000000000004">
      <c r="D117" s="36"/>
      <c r="I117" s="36"/>
      <c r="J117" s="36"/>
      <c r="O117" s="128"/>
      <c r="P117" s="36"/>
    </row>
    <row r="118" spans="4:16" ht="21" customHeight="1" x14ac:dyDescent="0.55000000000000004">
      <c r="D118" s="36"/>
      <c r="I118" s="36"/>
      <c r="J118" s="36"/>
      <c r="O118" s="128"/>
      <c r="P118" s="36"/>
    </row>
    <row r="119" spans="4:16" ht="21" customHeight="1" x14ac:dyDescent="0.55000000000000004">
      <c r="D119" s="36"/>
      <c r="I119" s="36"/>
      <c r="J119" s="36"/>
      <c r="O119" s="128"/>
      <c r="P119" s="36"/>
    </row>
    <row r="120" spans="4:16" ht="21" customHeight="1" x14ac:dyDescent="0.55000000000000004">
      <c r="D120" s="36"/>
      <c r="I120" s="36"/>
      <c r="J120" s="36"/>
      <c r="O120" s="128"/>
      <c r="P120" s="36"/>
    </row>
    <row r="121" spans="4:16" ht="21" customHeight="1" x14ac:dyDescent="0.55000000000000004">
      <c r="D121" s="36"/>
      <c r="I121" s="36"/>
      <c r="J121" s="36"/>
      <c r="O121" s="128"/>
      <c r="P121" s="36"/>
    </row>
    <row r="122" spans="4:16" ht="21" customHeight="1" x14ac:dyDescent="0.55000000000000004">
      <c r="D122" s="36"/>
      <c r="I122" s="36"/>
      <c r="J122" s="36"/>
      <c r="O122" s="128"/>
      <c r="P122" s="36"/>
    </row>
    <row r="123" spans="4:16" ht="21" customHeight="1" x14ac:dyDescent="0.55000000000000004">
      <c r="D123" s="36"/>
      <c r="I123" s="36"/>
      <c r="J123" s="36"/>
      <c r="O123" s="128"/>
      <c r="P123" s="36"/>
    </row>
    <row r="124" spans="4:16" ht="21" customHeight="1" x14ac:dyDescent="0.55000000000000004">
      <c r="D124" s="36"/>
      <c r="I124" s="36"/>
      <c r="J124" s="36"/>
      <c r="O124" s="128"/>
      <c r="P124" s="36"/>
    </row>
    <row r="125" spans="4:16" ht="21" customHeight="1" x14ac:dyDescent="0.55000000000000004">
      <c r="D125" s="36"/>
      <c r="I125" s="36"/>
      <c r="J125" s="36"/>
      <c r="O125" s="128"/>
      <c r="P125" s="36"/>
    </row>
    <row r="126" spans="4:16" ht="21" customHeight="1" x14ac:dyDescent="0.55000000000000004">
      <c r="D126" s="36"/>
      <c r="I126" s="36"/>
      <c r="J126" s="36"/>
      <c r="O126" s="128"/>
      <c r="P126" s="36"/>
    </row>
    <row r="127" spans="4:16" ht="21" customHeight="1" x14ac:dyDescent="0.55000000000000004">
      <c r="D127" s="36"/>
      <c r="I127" s="36"/>
      <c r="J127" s="36"/>
      <c r="O127" s="128"/>
      <c r="P127" s="36"/>
    </row>
    <row r="128" spans="4:16" ht="21" customHeight="1" x14ac:dyDescent="0.55000000000000004">
      <c r="D128" s="36"/>
      <c r="I128" s="36"/>
      <c r="J128" s="36"/>
      <c r="O128" s="128"/>
      <c r="P128" s="36"/>
    </row>
    <row r="129" spans="4:16" ht="21" customHeight="1" x14ac:dyDescent="0.55000000000000004">
      <c r="D129" s="36"/>
      <c r="I129" s="36"/>
      <c r="J129" s="36"/>
      <c r="O129" s="128"/>
      <c r="P129" s="36"/>
    </row>
    <row r="130" spans="4:16" ht="21" customHeight="1" x14ac:dyDescent="0.55000000000000004">
      <c r="D130" s="36"/>
      <c r="I130" s="36"/>
      <c r="J130" s="36"/>
      <c r="O130" s="128"/>
      <c r="P130" s="36"/>
    </row>
    <row r="131" spans="4:16" ht="21" customHeight="1" x14ac:dyDescent="0.55000000000000004">
      <c r="D131" s="36"/>
      <c r="I131" s="36"/>
      <c r="J131" s="36"/>
      <c r="O131" s="128"/>
      <c r="P131" s="36"/>
    </row>
    <row r="132" spans="4:16" ht="21" customHeight="1" x14ac:dyDescent="0.55000000000000004">
      <c r="D132" s="36"/>
      <c r="I132" s="36"/>
      <c r="J132" s="36"/>
      <c r="O132" s="128"/>
      <c r="P132" s="36"/>
    </row>
    <row r="133" spans="4:16" ht="21" customHeight="1" x14ac:dyDescent="0.55000000000000004">
      <c r="D133" s="36"/>
      <c r="I133" s="36"/>
      <c r="J133" s="36"/>
      <c r="O133" s="128"/>
      <c r="P133" s="36"/>
    </row>
    <row r="134" spans="4:16" ht="21" customHeight="1" x14ac:dyDescent="0.55000000000000004">
      <c r="D134" s="36"/>
      <c r="I134" s="36"/>
      <c r="J134" s="36"/>
      <c r="O134" s="128"/>
      <c r="P134" s="36"/>
    </row>
    <row r="135" spans="4:16" ht="21" customHeight="1" x14ac:dyDescent="0.55000000000000004">
      <c r="D135" s="36"/>
      <c r="I135" s="36"/>
      <c r="J135" s="36"/>
      <c r="O135" s="128"/>
      <c r="P135" s="36"/>
    </row>
    <row r="136" spans="4:16" ht="21" customHeight="1" x14ac:dyDescent="0.55000000000000004">
      <c r="D136" s="36"/>
      <c r="I136" s="36"/>
      <c r="J136" s="36"/>
      <c r="O136" s="128"/>
      <c r="P136" s="36"/>
    </row>
    <row r="137" spans="4:16" ht="21" customHeight="1" x14ac:dyDescent="0.55000000000000004">
      <c r="D137" s="36"/>
      <c r="I137" s="36"/>
      <c r="J137" s="36"/>
      <c r="O137" s="128"/>
      <c r="P137" s="36"/>
    </row>
    <row r="138" spans="4:16" ht="21" customHeight="1" x14ac:dyDescent="0.55000000000000004">
      <c r="D138" s="36"/>
      <c r="I138" s="36"/>
      <c r="J138" s="36"/>
      <c r="O138" s="128"/>
      <c r="P138" s="36"/>
    </row>
    <row r="139" spans="4:16" ht="21" customHeight="1" x14ac:dyDescent="0.55000000000000004">
      <c r="D139" s="36"/>
      <c r="I139" s="36"/>
      <c r="J139" s="36"/>
      <c r="O139" s="128"/>
      <c r="P139" s="36"/>
    </row>
    <row r="140" spans="4:16" ht="21" customHeight="1" x14ac:dyDescent="0.55000000000000004">
      <c r="D140" s="36"/>
      <c r="I140" s="36"/>
      <c r="J140" s="36"/>
      <c r="O140" s="128"/>
      <c r="P140" s="36"/>
    </row>
    <row r="141" spans="4:16" ht="21" customHeight="1" x14ac:dyDescent="0.55000000000000004">
      <c r="D141" s="36"/>
      <c r="I141" s="36"/>
      <c r="J141" s="36"/>
      <c r="O141" s="128"/>
      <c r="P141" s="36"/>
    </row>
    <row r="142" spans="4:16" ht="21" customHeight="1" x14ac:dyDescent="0.55000000000000004">
      <c r="D142" s="36"/>
      <c r="I142" s="36"/>
      <c r="J142" s="36"/>
      <c r="O142" s="128"/>
      <c r="P142" s="36"/>
    </row>
    <row r="143" spans="4:16" ht="21" customHeight="1" x14ac:dyDescent="0.55000000000000004">
      <c r="D143" s="36"/>
      <c r="I143" s="36"/>
      <c r="J143" s="36"/>
      <c r="O143" s="128"/>
      <c r="P143" s="36"/>
    </row>
    <row r="144" spans="4:16" ht="21" customHeight="1" x14ac:dyDescent="0.55000000000000004">
      <c r="D144" s="36"/>
      <c r="I144" s="36"/>
      <c r="J144" s="36"/>
      <c r="O144" s="128"/>
      <c r="P144" s="36"/>
    </row>
    <row r="145" spans="4:16" ht="21" customHeight="1" x14ac:dyDescent="0.55000000000000004">
      <c r="D145" s="36"/>
      <c r="I145" s="36"/>
      <c r="J145" s="36"/>
      <c r="O145" s="128"/>
      <c r="P145" s="36"/>
    </row>
    <row r="146" spans="4:16" ht="21" customHeight="1" x14ac:dyDescent="0.55000000000000004">
      <c r="D146" s="36"/>
      <c r="I146" s="36"/>
      <c r="J146" s="36"/>
      <c r="O146" s="128"/>
      <c r="P146" s="36"/>
    </row>
    <row r="147" spans="4:16" ht="21" customHeight="1" x14ac:dyDescent="0.55000000000000004">
      <c r="D147" s="36"/>
      <c r="I147" s="36"/>
      <c r="J147" s="36"/>
      <c r="O147" s="128"/>
      <c r="P147" s="36"/>
    </row>
    <row r="148" spans="4:16" ht="21" customHeight="1" x14ac:dyDescent="0.55000000000000004">
      <c r="D148" s="36"/>
      <c r="I148" s="36"/>
      <c r="J148" s="36"/>
      <c r="O148" s="128"/>
      <c r="P148" s="36"/>
    </row>
    <row r="149" spans="4:16" ht="21" customHeight="1" x14ac:dyDescent="0.55000000000000004">
      <c r="D149" s="36"/>
      <c r="I149" s="36"/>
      <c r="J149" s="36"/>
      <c r="O149" s="128"/>
      <c r="P149" s="36"/>
    </row>
    <row r="150" spans="4:16" ht="21" customHeight="1" x14ac:dyDescent="0.55000000000000004">
      <c r="D150" s="36"/>
      <c r="I150" s="36"/>
      <c r="J150" s="36"/>
      <c r="O150" s="128"/>
      <c r="P150" s="36"/>
    </row>
    <row r="151" spans="4:16" ht="21" customHeight="1" x14ac:dyDescent="0.55000000000000004">
      <c r="D151" s="36"/>
      <c r="I151" s="36"/>
      <c r="J151" s="36"/>
      <c r="O151" s="128"/>
      <c r="P151" s="36"/>
    </row>
    <row r="152" spans="4:16" ht="21" customHeight="1" x14ac:dyDescent="0.55000000000000004">
      <c r="D152" s="36"/>
      <c r="I152" s="36"/>
      <c r="J152" s="36"/>
      <c r="O152" s="128"/>
      <c r="P152" s="36"/>
    </row>
    <row r="153" spans="4:16" ht="21" customHeight="1" x14ac:dyDescent="0.55000000000000004">
      <c r="D153" s="36"/>
      <c r="I153" s="36"/>
      <c r="J153" s="36"/>
      <c r="O153" s="128"/>
      <c r="P153" s="36"/>
    </row>
    <row r="154" spans="4:16" ht="21" customHeight="1" x14ac:dyDescent="0.55000000000000004">
      <c r="D154" s="36"/>
      <c r="I154" s="36"/>
      <c r="J154" s="36"/>
      <c r="O154" s="128"/>
      <c r="P154" s="36"/>
    </row>
    <row r="155" spans="4:16" ht="21" customHeight="1" x14ac:dyDescent="0.55000000000000004">
      <c r="D155" s="36"/>
      <c r="I155" s="36"/>
      <c r="J155" s="36"/>
      <c r="O155" s="128"/>
      <c r="P155" s="36"/>
    </row>
    <row r="156" spans="4:16" ht="21" customHeight="1" x14ac:dyDescent="0.55000000000000004">
      <c r="D156" s="36"/>
      <c r="I156" s="36"/>
      <c r="J156" s="36"/>
      <c r="O156" s="128"/>
      <c r="P156" s="36"/>
    </row>
    <row r="157" spans="4:16" ht="21" customHeight="1" x14ac:dyDescent="0.55000000000000004">
      <c r="D157" s="36"/>
      <c r="I157" s="36"/>
      <c r="J157" s="36"/>
      <c r="O157" s="128"/>
      <c r="P157" s="36"/>
    </row>
    <row r="158" spans="4:16" ht="21" customHeight="1" x14ac:dyDescent="0.55000000000000004">
      <c r="D158" s="36"/>
      <c r="I158" s="36"/>
      <c r="J158" s="36"/>
      <c r="O158" s="128"/>
      <c r="P158" s="36"/>
    </row>
    <row r="159" spans="4:16" ht="21" customHeight="1" x14ac:dyDescent="0.55000000000000004">
      <c r="D159" s="36"/>
      <c r="I159" s="36"/>
      <c r="J159" s="36"/>
      <c r="O159" s="128"/>
      <c r="P159" s="36"/>
    </row>
    <row r="160" spans="4:16" ht="21" customHeight="1" x14ac:dyDescent="0.55000000000000004">
      <c r="D160" s="36"/>
      <c r="I160" s="36"/>
      <c r="J160" s="36"/>
      <c r="O160" s="128"/>
      <c r="P160" s="36"/>
    </row>
    <row r="161" spans="4:16" ht="21" customHeight="1" x14ac:dyDescent="0.55000000000000004">
      <c r="D161" s="36"/>
      <c r="I161" s="36"/>
      <c r="J161" s="36"/>
      <c r="O161" s="128"/>
      <c r="P161" s="36"/>
    </row>
    <row r="162" spans="4:16" ht="21" customHeight="1" x14ac:dyDescent="0.55000000000000004">
      <c r="D162" s="36"/>
      <c r="I162" s="36"/>
      <c r="J162" s="36"/>
      <c r="O162" s="128"/>
      <c r="P162" s="36"/>
    </row>
    <row r="163" spans="4:16" ht="21" customHeight="1" x14ac:dyDescent="0.55000000000000004">
      <c r="D163" s="36"/>
      <c r="I163" s="36"/>
      <c r="J163" s="36"/>
      <c r="O163" s="128"/>
      <c r="P163" s="36"/>
    </row>
    <row r="164" spans="4:16" ht="21" customHeight="1" x14ac:dyDescent="0.55000000000000004">
      <c r="D164" s="36"/>
      <c r="I164" s="36"/>
      <c r="J164" s="36"/>
      <c r="O164" s="128"/>
      <c r="P164" s="36"/>
    </row>
    <row r="165" spans="4:16" ht="21" customHeight="1" x14ac:dyDescent="0.55000000000000004">
      <c r="D165" s="36"/>
      <c r="I165" s="36"/>
      <c r="J165" s="36"/>
      <c r="O165" s="128"/>
      <c r="P165" s="36"/>
    </row>
    <row r="166" spans="4:16" ht="21" customHeight="1" x14ac:dyDescent="0.55000000000000004">
      <c r="D166" s="36"/>
      <c r="I166" s="36"/>
      <c r="J166" s="36"/>
      <c r="O166" s="128"/>
      <c r="P166" s="36"/>
    </row>
    <row r="167" spans="4:16" ht="21" customHeight="1" x14ac:dyDescent="0.55000000000000004">
      <c r="D167" s="36"/>
      <c r="I167" s="36"/>
      <c r="J167" s="36"/>
      <c r="O167" s="128"/>
      <c r="P167" s="36"/>
    </row>
    <row r="168" spans="4:16" ht="21" customHeight="1" x14ac:dyDescent="0.55000000000000004">
      <c r="D168" s="36"/>
      <c r="I168" s="36"/>
      <c r="J168" s="36"/>
      <c r="O168" s="128"/>
      <c r="P168" s="36"/>
    </row>
    <row r="169" spans="4:16" ht="21" customHeight="1" x14ac:dyDescent="0.55000000000000004">
      <c r="D169" s="36"/>
      <c r="I169" s="36"/>
      <c r="J169" s="36"/>
      <c r="O169" s="128"/>
      <c r="P169" s="36"/>
    </row>
    <row r="170" spans="4:16" ht="21" customHeight="1" x14ac:dyDescent="0.55000000000000004">
      <c r="D170" s="36"/>
      <c r="I170" s="36"/>
      <c r="J170" s="36"/>
      <c r="O170" s="128"/>
      <c r="P170" s="36"/>
    </row>
    <row r="171" spans="4:16" ht="21" customHeight="1" x14ac:dyDescent="0.55000000000000004">
      <c r="D171" s="36"/>
      <c r="I171" s="36"/>
      <c r="J171" s="36"/>
      <c r="O171" s="128"/>
      <c r="P171" s="36"/>
    </row>
    <row r="172" spans="4:16" ht="21" customHeight="1" x14ac:dyDescent="0.55000000000000004">
      <c r="D172" s="36"/>
      <c r="I172" s="36"/>
      <c r="J172" s="36"/>
      <c r="O172" s="128"/>
      <c r="P172" s="36"/>
    </row>
    <row r="173" spans="4:16" ht="21" customHeight="1" x14ac:dyDescent="0.55000000000000004">
      <c r="D173" s="36"/>
      <c r="I173" s="36"/>
      <c r="J173" s="36"/>
      <c r="O173" s="128"/>
      <c r="P173" s="36"/>
    </row>
    <row r="174" spans="4:16" ht="21" customHeight="1" x14ac:dyDescent="0.55000000000000004">
      <c r="D174" s="36"/>
      <c r="I174" s="36"/>
      <c r="J174" s="36"/>
      <c r="O174" s="128"/>
      <c r="P174" s="36"/>
    </row>
    <row r="175" spans="4:16" ht="21" customHeight="1" x14ac:dyDescent="0.55000000000000004">
      <c r="D175" s="36"/>
      <c r="I175" s="36"/>
      <c r="J175" s="36"/>
      <c r="O175" s="128"/>
      <c r="P175" s="36"/>
    </row>
    <row r="176" spans="4:16" ht="21" customHeight="1" x14ac:dyDescent="0.55000000000000004">
      <c r="D176" s="36"/>
      <c r="I176" s="36"/>
      <c r="J176" s="36"/>
      <c r="O176" s="128"/>
      <c r="P176" s="36"/>
    </row>
    <row r="177" spans="4:16" ht="21" customHeight="1" x14ac:dyDescent="0.55000000000000004">
      <c r="D177" s="36"/>
      <c r="I177" s="36"/>
      <c r="J177" s="36"/>
      <c r="O177" s="128"/>
      <c r="P177" s="36"/>
    </row>
    <row r="178" spans="4:16" ht="21" customHeight="1" x14ac:dyDescent="0.55000000000000004">
      <c r="D178" s="36"/>
      <c r="I178" s="36"/>
      <c r="J178" s="36"/>
      <c r="O178" s="128"/>
      <c r="P178" s="36"/>
    </row>
    <row r="179" spans="4:16" ht="21" customHeight="1" x14ac:dyDescent="0.55000000000000004">
      <c r="D179" s="36"/>
      <c r="I179" s="36"/>
      <c r="J179" s="36"/>
      <c r="O179" s="128"/>
      <c r="P179" s="36"/>
    </row>
    <row r="180" spans="4:16" ht="21" customHeight="1" x14ac:dyDescent="0.55000000000000004">
      <c r="D180" s="36"/>
      <c r="I180" s="36"/>
      <c r="J180" s="36"/>
      <c r="O180" s="128"/>
      <c r="P180" s="36"/>
    </row>
    <row r="181" spans="4:16" ht="21" customHeight="1" x14ac:dyDescent="0.55000000000000004">
      <c r="D181" s="36"/>
      <c r="I181" s="36"/>
      <c r="J181" s="36"/>
      <c r="O181" s="128"/>
      <c r="P181" s="36"/>
    </row>
    <row r="182" spans="4:16" ht="21" customHeight="1" x14ac:dyDescent="0.55000000000000004">
      <c r="D182" s="36"/>
      <c r="I182" s="36"/>
      <c r="J182" s="36"/>
      <c r="O182" s="128"/>
      <c r="P182" s="36"/>
    </row>
    <row r="183" spans="4:16" ht="21" customHeight="1" x14ac:dyDescent="0.55000000000000004">
      <c r="D183" s="36"/>
      <c r="I183" s="36"/>
      <c r="J183" s="36"/>
      <c r="O183" s="128"/>
      <c r="P183" s="36"/>
    </row>
    <row r="184" spans="4:16" ht="21" customHeight="1" x14ac:dyDescent="0.55000000000000004">
      <c r="D184" s="36"/>
      <c r="I184" s="36"/>
      <c r="J184" s="36"/>
      <c r="O184" s="128"/>
      <c r="P184" s="36"/>
    </row>
    <row r="185" spans="4:16" ht="21" customHeight="1" x14ac:dyDescent="0.55000000000000004">
      <c r="D185" s="36"/>
      <c r="I185" s="36"/>
      <c r="J185" s="36"/>
      <c r="O185" s="128"/>
      <c r="P185" s="36"/>
    </row>
    <row r="186" spans="4:16" ht="21" customHeight="1" x14ac:dyDescent="0.55000000000000004">
      <c r="D186" s="36"/>
      <c r="I186" s="36"/>
      <c r="J186" s="36"/>
      <c r="O186" s="128"/>
      <c r="P186" s="36"/>
    </row>
    <row r="187" spans="4:16" ht="21" customHeight="1" x14ac:dyDescent="0.55000000000000004">
      <c r="D187" s="36"/>
      <c r="I187" s="36"/>
      <c r="J187" s="36"/>
      <c r="O187" s="128"/>
      <c r="P187" s="36"/>
    </row>
    <row r="188" spans="4:16" ht="21" customHeight="1" x14ac:dyDescent="0.55000000000000004">
      <c r="D188" s="36"/>
      <c r="I188" s="36"/>
      <c r="J188" s="36"/>
      <c r="O188" s="128"/>
      <c r="P188" s="36"/>
    </row>
    <row r="189" spans="4:16" ht="21" customHeight="1" x14ac:dyDescent="0.55000000000000004">
      <c r="D189" s="36"/>
      <c r="I189" s="36"/>
      <c r="J189" s="36"/>
      <c r="O189" s="128"/>
      <c r="P189" s="36"/>
    </row>
    <row r="190" spans="4:16" ht="21" customHeight="1" x14ac:dyDescent="0.55000000000000004">
      <c r="D190" s="36"/>
      <c r="I190" s="36"/>
      <c r="J190" s="36"/>
      <c r="O190" s="128"/>
      <c r="P190" s="36"/>
    </row>
    <row r="191" spans="4:16" ht="21" customHeight="1" x14ac:dyDescent="0.55000000000000004">
      <c r="D191" s="36"/>
      <c r="I191" s="36"/>
      <c r="J191" s="36"/>
      <c r="O191" s="128"/>
      <c r="P191" s="36"/>
    </row>
    <row r="192" spans="4:16" ht="21" customHeight="1" x14ac:dyDescent="0.55000000000000004">
      <c r="D192" s="36"/>
      <c r="I192" s="36"/>
      <c r="J192" s="36"/>
      <c r="O192" s="128"/>
      <c r="P192" s="36"/>
    </row>
    <row r="193" spans="4:16" ht="21" customHeight="1" x14ac:dyDescent="0.55000000000000004">
      <c r="D193" s="36"/>
      <c r="I193" s="36"/>
      <c r="J193" s="36"/>
      <c r="O193" s="128"/>
      <c r="P193" s="36"/>
    </row>
    <row r="194" spans="4:16" ht="21" customHeight="1" x14ac:dyDescent="0.55000000000000004">
      <c r="D194" s="36"/>
      <c r="I194" s="36"/>
      <c r="J194" s="36"/>
      <c r="O194" s="128"/>
      <c r="P194" s="36"/>
    </row>
    <row r="195" spans="4:16" ht="21" customHeight="1" x14ac:dyDescent="0.55000000000000004">
      <c r="D195" s="36"/>
      <c r="I195" s="36"/>
      <c r="J195" s="36"/>
      <c r="O195" s="128"/>
      <c r="P195" s="36"/>
    </row>
    <row r="196" spans="4:16" ht="21" customHeight="1" x14ac:dyDescent="0.55000000000000004">
      <c r="D196" s="36"/>
      <c r="I196" s="36"/>
      <c r="J196" s="36"/>
      <c r="O196" s="128"/>
      <c r="P196" s="36"/>
    </row>
    <row r="197" spans="4:16" ht="21" customHeight="1" x14ac:dyDescent="0.55000000000000004">
      <c r="D197" s="36"/>
      <c r="I197" s="36"/>
      <c r="J197" s="36"/>
      <c r="O197" s="128"/>
      <c r="P197" s="36"/>
    </row>
    <row r="198" spans="4:16" ht="21" customHeight="1" x14ac:dyDescent="0.55000000000000004">
      <c r="D198" s="36"/>
      <c r="I198" s="36"/>
      <c r="J198" s="36"/>
      <c r="O198" s="128"/>
      <c r="P198" s="36"/>
    </row>
    <row r="199" spans="4:16" ht="21" customHeight="1" x14ac:dyDescent="0.55000000000000004">
      <c r="D199" s="36"/>
      <c r="I199" s="36"/>
      <c r="J199" s="36"/>
      <c r="O199" s="128"/>
      <c r="P199" s="36"/>
    </row>
    <row r="200" spans="4:16" ht="21" customHeight="1" x14ac:dyDescent="0.55000000000000004">
      <c r="D200" s="36"/>
      <c r="I200" s="36"/>
      <c r="J200" s="36"/>
      <c r="O200" s="128"/>
      <c r="P200" s="36"/>
    </row>
    <row r="201" spans="4:16" ht="21" customHeight="1" x14ac:dyDescent="0.55000000000000004">
      <c r="D201" s="36"/>
      <c r="I201" s="36"/>
      <c r="J201" s="36"/>
      <c r="O201" s="128"/>
      <c r="P201" s="36"/>
    </row>
    <row r="202" spans="4:16" ht="21" customHeight="1" x14ac:dyDescent="0.55000000000000004">
      <c r="D202" s="36"/>
      <c r="I202" s="36"/>
      <c r="J202" s="36"/>
      <c r="O202" s="128"/>
      <c r="P202" s="36"/>
    </row>
    <row r="203" spans="4:16" ht="21" customHeight="1" x14ac:dyDescent="0.55000000000000004">
      <c r="D203" s="36"/>
      <c r="I203" s="36"/>
      <c r="J203" s="36"/>
      <c r="O203" s="128"/>
      <c r="P203" s="36"/>
    </row>
    <row r="204" spans="4:16" ht="21" customHeight="1" x14ac:dyDescent="0.55000000000000004">
      <c r="D204" s="36"/>
      <c r="I204" s="36"/>
      <c r="J204" s="36"/>
      <c r="O204" s="128"/>
      <c r="P204" s="36"/>
    </row>
    <row r="205" spans="4:16" ht="21" customHeight="1" x14ac:dyDescent="0.55000000000000004">
      <c r="D205" s="36"/>
      <c r="I205" s="36"/>
      <c r="J205" s="36"/>
      <c r="O205" s="128"/>
      <c r="P205" s="36"/>
    </row>
    <row r="206" spans="4:16" ht="21" customHeight="1" x14ac:dyDescent="0.55000000000000004">
      <c r="D206" s="36"/>
      <c r="I206" s="36"/>
      <c r="J206" s="36"/>
      <c r="O206" s="128"/>
      <c r="P206" s="36"/>
    </row>
    <row r="207" spans="4:16" ht="21" customHeight="1" x14ac:dyDescent="0.55000000000000004">
      <c r="D207" s="36"/>
      <c r="I207" s="36"/>
      <c r="J207" s="36"/>
      <c r="O207" s="128"/>
      <c r="P207" s="36"/>
    </row>
    <row r="208" spans="4:16" ht="21" customHeight="1" x14ac:dyDescent="0.55000000000000004">
      <c r="D208" s="36"/>
      <c r="I208" s="36"/>
      <c r="J208" s="36"/>
      <c r="O208" s="128"/>
      <c r="P208" s="36"/>
    </row>
    <row r="209" spans="4:16" ht="21" customHeight="1" x14ac:dyDescent="0.55000000000000004">
      <c r="D209" s="36"/>
      <c r="I209" s="36"/>
      <c r="J209" s="36"/>
      <c r="O209" s="128"/>
      <c r="P209" s="36"/>
    </row>
    <row r="210" spans="4:16" ht="21" customHeight="1" x14ac:dyDescent="0.55000000000000004">
      <c r="D210" s="36"/>
      <c r="I210" s="36"/>
      <c r="J210" s="36"/>
      <c r="O210" s="128"/>
      <c r="P210" s="36"/>
    </row>
    <row r="211" spans="4:16" ht="21" customHeight="1" x14ac:dyDescent="0.55000000000000004">
      <c r="D211" s="36"/>
      <c r="I211" s="36"/>
      <c r="J211" s="36"/>
      <c r="O211" s="128"/>
      <c r="P211" s="36"/>
    </row>
    <row r="212" spans="4:16" ht="21" customHeight="1" x14ac:dyDescent="0.55000000000000004">
      <c r="D212" s="36"/>
      <c r="I212" s="36"/>
      <c r="J212" s="36"/>
      <c r="O212" s="128"/>
      <c r="P212" s="36"/>
    </row>
    <row r="213" spans="4:16" ht="21" customHeight="1" x14ac:dyDescent="0.55000000000000004">
      <c r="D213" s="36"/>
      <c r="I213" s="36"/>
      <c r="J213" s="36"/>
      <c r="O213" s="128"/>
      <c r="P213" s="36"/>
    </row>
    <row r="214" spans="4:16" ht="21" customHeight="1" x14ac:dyDescent="0.55000000000000004">
      <c r="D214" s="36"/>
      <c r="I214" s="36"/>
      <c r="J214" s="36"/>
      <c r="O214" s="128"/>
      <c r="P214" s="36"/>
    </row>
    <row r="215" spans="4:16" ht="21" customHeight="1" x14ac:dyDescent="0.55000000000000004">
      <c r="D215" s="36"/>
      <c r="I215" s="36"/>
      <c r="J215" s="36"/>
      <c r="O215" s="128"/>
      <c r="P215" s="36"/>
    </row>
    <row r="216" spans="4:16" ht="21" customHeight="1" x14ac:dyDescent="0.55000000000000004">
      <c r="D216" s="36"/>
      <c r="I216" s="36"/>
      <c r="J216" s="36"/>
      <c r="O216" s="128"/>
      <c r="P216" s="36"/>
    </row>
    <row r="217" spans="4:16" ht="21" customHeight="1" x14ac:dyDescent="0.55000000000000004">
      <c r="D217" s="36"/>
      <c r="I217" s="36"/>
      <c r="J217" s="36"/>
      <c r="O217" s="128"/>
      <c r="P217" s="36"/>
    </row>
    <row r="218" spans="4:16" ht="21" customHeight="1" x14ac:dyDescent="0.55000000000000004">
      <c r="D218" s="36"/>
      <c r="I218" s="36"/>
      <c r="J218" s="36"/>
      <c r="O218" s="128"/>
      <c r="P218" s="36"/>
    </row>
    <row r="219" spans="4:16" ht="21" customHeight="1" x14ac:dyDescent="0.55000000000000004">
      <c r="D219" s="36"/>
      <c r="I219" s="36"/>
      <c r="J219" s="36"/>
      <c r="O219" s="128"/>
      <c r="P219" s="36"/>
    </row>
    <row r="220" spans="4:16" ht="21" customHeight="1" x14ac:dyDescent="0.55000000000000004">
      <c r="D220" s="36"/>
      <c r="I220" s="36"/>
      <c r="J220" s="36"/>
      <c r="O220" s="128"/>
      <c r="P220" s="36"/>
    </row>
    <row r="221" spans="4:16" ht="21" customHeight="1" x14ac:dyDescent="0.55000000000000004">
      <c r="D221" s="36"/>
      <c r="I221" s="36"/>
      <c r="J221" s="36"/>
      <c r="O221" s="128"/>
      <c r="P221" s="36"/>
    </row>
    <row r="222" spans="4:16" ht="21" customHeight="1" x14ac:dyDescent="0.55000000000000004">
      <c r="D222" s="36"/>
      <c r="I222" s="36"/>
      <c r="J222" s="36"/>
      <c r="O222" s="128"/>
      <c r="P222" s="36"/>
    </row>
    <row r="223" spans="4:16" ht="21" customHeight="1" x14ac:dyDescent="0.55000000000000004">
      <c r="D223" s="36"/>
      <c r="I223" s="36"/>
      <c r="J223" s="36"/>
      <c r="O223" s="128"/>
      <c r="P223" s="36"/>
    </row>
    <row r="224" spans="4:16" ht="21" customHeight="1" x14ac:dyDescent="0.55000000000000004">
      <c r="D224" s="36"/>
      <c r="I224" s="36"/>
      <c r="J224" s="36"/>
      <c r="O224" s="128"/>
      <c r="P224" s="36"/>
    </row>
    <row r="225" spans="4:16" ht="21" customHeight="1" x14ac:dyDescent="0.55000000000000004">
      <c r="D225" s="36"/>
      <c r="I225" s="36"/>
      <c r="J225" s="36"/>
      <c r="O225" s="128"/>
      <c r="P225" s="36"/>
    </row>
    <row r="226" spans="4:16" ht="21" customHeight="1" x14ac:dyDescent="0.55000000000000004">
      <c r="D226" s="36"/>
      <c r="I226" s="36"/>
      <c r="J226" s="36"/>
      <c r="O226" s="128"/>
      <c r="P226" s="36"/>
    </row>
    <row r="227" spans="4:16" ht="21" customHeight="1" x14ac:dyDescent="0.55000000000000004">
      <c r="D227" s="36"/>
      <c r="I227" s="36"/>
      <c r="J227" s="36"/>
      <c r="O227" s="128"/>
      <c r="P227" s="36"/>
    </row>
    <row r="228" spans="4:16" ht="21" customHeight="1" x14ac:dyDescent="0.55000000000000004">
      <c r="D228" s="36"/>
      <c r="I228" s="36"/>
      <c r="J228" s="36"/>
      <c r="O228" s="128"/>
      <c r="P228" s="36"/>
    </row>
    <row r="229" spans="4:16" ht="21" customHeight="1" x14ac:dyDescent="0.55000000000000004">
      <c r="D229" s="36"/>
      <c r="I229" s="36"/>
      <c r="J229" s="36"/>
      <c r="O229" s="128"/>
      <c r="P229" s="36"/>
    </row>
    <row r="230" spans="4:16" ht="21" customHeight="1" x14ac:dyDescent="0.55000000000000004">
      <c r="D230" s="36"/>
      <c r="I230" s="36"/>
      <c r="J230" s="36"/>
      <c r="O230" s="128"/>
      <c r="P230" s="36"/>
    </row>
    <row r="231" spans="4:16" ht="21" customHeight="1" x14ac:dyDescent="0.55000000000000004">
      <c r="D231" s="36"/>
      <c r="I231" s="36"/>
      <c r="J231" s="36"/>
      <c r="O231" s="128"/>
      <c r="P231" s="36"/>
    </row>
    <row r="232" spans="4:16" ht="21" customHeight="1" x14ac:dyDescent="0.55000000000000004">
      <c r="D232" s="36"/>
      <c r="I232" s="36"/>
      <c r="J232" s="36"/>
      <c r="O232" s="128"/>
      <c r="P232" s="36"/>
    </row>
    <row r="233" spans="4:16" ht="21" customHeight="1" x14ac:dyDescent="0.55000000000000004">
      <c r="D233" s="36"/>
      <c r="I233" s="36"/>
      <c r="J233" s="36"/>
      <c r="O233" s="128"/>
      <c r="P233" s="36"/>
    </row>
    <row r="234" spans="4:16" ht="21" customHeight="1" x14ac:dyDescent="0.55000000000000004">
      <c r="D234" s="36"/>
      <c r="I234" s="36"/>
      <c r="J234" s="36"/>
      <c r="O234" s="128"/>
      <c r="P234" s="36"/>
    </row>
    <row r="235" spans="4:16" ht="21" customHeight="1" x14ac:dyDescent="0.55000000000000004">
      <c r="D235" s="36"/>
      <c r="I235" s="36"/>
      <c r="J235" s="36"/>
      <c r="O235" s="128"/>
      <c r="P235" s="36"/>
    </row>
    <row r="236" spans="4:16" ht="21" customHeight="1" x14ac:dyDescent="0.55000000000000004">
      <c r="D236" s="36"/>
      <c r="I236" s="36"/>
      <c r="J236" s="36"/>
      <c r="O236" s="128"/>
      <c r="P236" s="36"/>
    </row>
    <row r="237" spans="4:16" ht="21" customHeight="1" x14ac:dyDescent="0.55000000000000004">
      <c r="D237" s="36"/>
      <c r="I237" s="36"/>
      <c r="J237" s="36"/>
      <c r="O237" s="128"/>
      <c r="P237" s="36"/>
    </row>
    <row r="238" spans="4:16" ht="21" customHeight="1" x14ac:dyDescent="0.55000000000000004">
      <c r="D238" s="36"/>
      <c r="I238" s="36"/>
      <c r="J238" s="36"/>
      <c r="O238" s="128"/>
      <c r="P238" s="36"/>
    </row>
    <row r="239" spans="4:16" ht="21" customHeight="1" x14ac:dyDescent="0.55000000000000004">
      <c r="D239" s="36"/>
      <c r="I239" s="36"/>
      <c r="J239" s="36"/>
      <c r="O239" s="128"/>
      <c r="P239" s="36"/>
    </row>
    <row r="240" spans="4:16" ht="21" customHeight="1" x14ac:dyDescent="0.55000000000000004">
      <c r="D240" s="36"/>
      <c r="I240" s="36"/>
      <c r="J240" s="36"/>
      <c r="O240" s="128"/>
      <c r="P240" s="36"/>
    </row>
    <row r="241" spans="4:16" ht="21" customHeight="1" x14ac:dyDescent="0.55000000000000004">
      <c r="D241" s="36"/>
      <c r="I241" s="36"/>
      <c r="J241" s="36"/>
      <c r="O241" s="128"/>
      <c r="P241" s="36"/>
    </row>
    <row r="242" spans="4:16" ht="21" customHeight="1" x14ac:dyDescent="0.55000000000000004">
      <c r="D242" s="36"/>
      <c r="I242" s="36"/>
      <c r="J242" s="36"/>
      <c r="O242" s="128"/>
      <c r="P242" s="36"/>
    </row>
    <row r="243" spans="4:16" ht="21" customHeight="1" x14ac:dyDescent="0.55000000000000004">
      <c r="D243" s="36"/>
      <c r="I243" s="36"/>
      <c r="J243" s="36"/>
      <c r="O243" s="128"/>
      <c r="P243" s="36"/>
    </row>
    <row r="244" spans="4:16" ht="21" customHeight="1" x14ac:dyDescent="0.55000000000000004">
      <c r="D244" s="36"/>
      <c r="I244" s="36"/>
      <c r="J244" s="36"/>
      <c r="O244" s="128"/>
      <c r="P244" s="36"/>
    </row>
    <row r="245" spans="4:16" ht="21" customHeight="1" x14ac:dyDescent="0.55000000000000004">
      <c r="D245" s="36"/>
      <c r="I245" s="36"/>
      <c r="J245" s="36"/>
      <c r="O245" s="128"/>
      <c r="P245" s="36"/>
    </row>
    <row r="246" spans="4:16" ht="21" customHeight="1" x14ac:dyDescent="0.55000000000000004">
      <c r="D246" s="36"/>
      <c r="I246" s="36"/>
      <c r="J246" s="36"/>
      <c r="O246" s="128"/>
      <c r="P246" s="36"/>
    </row>
    <row r="247" spans="4:16" ht="21" customHeight="1" x14ac:dyDescent="0.55000000000000004">
      <c r="D247" s="36"/>
      <c r="I247" s="36"/>
      <c r="J247" s="36"/>
      <c r="O247" s="128"/>
      <c r="P247" s="36"/>
    </row>
    <row r="248" spans="4:16" ht="21" customHeight="1" x14ac:dyDescent="0.55000000000000004">
      <c r="D248" s="36"/>
      <c r="I248" s="36"/>
      <c r="J248" s="36"/>
      <c r="O248" s="128"/>
      <c r="P248" s="36"/>
    </row>
    <row r="249" spans="4:16" ht="21" customHeight="1" x14ac:dyDescent="0.55000000000000004">
      <c r="D249" s="36"/>
      <c r="I249" s="36"/>
      <c r="J249" s="36"/>
      <c r="O249" s="128"/>
      <c r="P249" s="36"/>
    </row>
    <row r="250" spans="4:16" ht="21" customHeight="1" x14ac:dyDescent="0.55000000000000004">
      <c r="D250" s="36"/>
      <c r="I250" s="36"/>
      <c r="J250" s="36"/>
      <c r="O250" s="128"/>
      <c r="P250" s="36"/>
    </row>
    <row r="251" spans="4:16" ht="21" customHeight="1" x14ac:dyDescent="0.55000000000000004">
      <c r="D251" s="36"/>
      <c r="I251" s="36"/>
      <c r="J251" s="36"/>
      <c r="O251" s="128"/>
      <c r="P251" s="36"/>
    </row>
    <row r="252" spans="4:16" ht="21" customHeight="1" x14ac:dyDescent="0.55000000000000004">
      <c r="D252" s="36"/>
      <c r="I252" s="36"/>
      <c r="J252" s="36"/>
      <c r="O252" s="128"/>
      <c r="P252" s="36"/>
    </row>
    <row r="253" spans="4:16" ht="21" customHeight="1" x14ac:dyDescent="0.55000000000000004">
      <c r="D253" s="36"/>
      <c r="I253" s="36"/>
      <c r="J253" s="36"/>
      <c r="O253" s="128"/>
      <c r="P253" s="36"/>
    </row>
    <row r="254" spans="4:16" ht="21" customHeight="1" x14ac:dyDescent="0.55000000000000004">
      <c r="D254" s="36"/>
      <c r="I254" s="36"/>
      <c r="J254" s="36"/>
      <c r="O254" s="128"/>
      <c r="P254" s="36"/>
    </row>
    <row r="255" spans="4:16" ht="21" customHeight="1" x14ac:dyDescent="0.55000000000000004">
      <c r="D255" s="36"/>
      <c r="I255" s="36"/>
      <c r="J255" s="36"/>
      <c r="O255" s="128"/>
      <c r="P255" s="36"/>
    </row>
    <row r="256" spans="4:16" ht="21" customHeight="1" x14ac:dyDescent="0.55000000000000004">
      <c r="D256" s="36"/>
      <c r="I256" s="36"/>
      <c r="J256" s="36"/>
      <c r="O256" s="128"/>
      <c r="P256" s="36"/>
    </row>
    <row r="257" spans="4:16" ht="21" customHeight="1" x14ac:dyDescent="0.55000000000000004">
      <c r="D257" s="36"/>
      <c r="I257" s="36"/>
      <c r="J257" s="36"/>
      <c r="O257" s="128"/>
      <c r="P257" s="36"/>
    </row>
    <row r="258" spans="4:16" ht="21" customHeight="1" x14ac:dyDescent="0.55000000000000004">
      <c r="D258" s="36"/>
      <c r="I258" s="36"/>
      <c r="J258" s="36"/>
      <c r="O258" s="128"/>
      <c r="P258" s="36"/>
    </row>
    <row r="259" spans="4:16" ht="21" customHeight="1" x14ac:dyDescent="0.55000000000000004">
      <c r="D259" s="36"/>
      <c r="I259" s="36"/>
      <c r="J259" s="36"/>
      <c r="O259" s="128"/>
      <c r="P259" s="36"/>
    </row>
    <row r="260" spans="4:16" ht="21" customHeight="1" x14ac:dyDescent="0.55000000000000004">
      <c r="D260" s="36"/>
      <c r="I260" s="36"/>
      <c r="J260" s="36"/>
      <c r="O260" s="128"/>
      <c r="P260" s="36"/>
    </row>
    <row r="261" spans="4:16" ht="21" customHeight="1" x14ac:dyDescent="0.55000000000000004">
      <c r="D261" s="36"/>
      <c r="I261" s="36"/>
      <c r="J261" s="36"/>
      <c r="O261" s="128"/>
      <c r="P261" s="36"/>
    </row>
    <row r="262" spans="4:16" ht="21" customHeight="1" x14ac:dyDescent="0.55000000000000004">
      <c r="D262" s="36"/>
      <c r="I262" s="36"/>
      <c r="J262" s="36"/>
      <c r="O262" s="128"/>
      <c r="P262" s="36"/>
    </row>
    <row r="263" spans="4:16" ht="21" customHeight="1" x14ac:dyDescent="0.55000000000000004">
      <c r="D263" s="36"/>
      <c r="I263" s="36"/>
      <c r="J263" s="36"/>
      <c r="O263" s="128"/>
      <c r="P263" s="36"/>
    </row>
    <row r="265" spans="4:16" ht="21" customHeight="1" x14ac:dyDescent="0.55000000000000004">
      <c r="D265" s="36"/>
      <c r="I265" s="36"/>
      <c r="J265" s="36"/>
      <c r="O265" s="128"/>
      <c r="P265" s="36"/>
    </row>
    <row r="278" spans="4:16" ht="21" customHeight="1" x14ac:dyDescent="0.55000000000000004">
      <c r="D278" s="36"/>
      <c r="I278" s="36"/>
      <c r="J278" s="36"/>
      <c r="O278" s="36"/>
      <c r="P278" s="36"/>
    </row>
    <row r="279" spans="4:16" ht="21" customHeight="1" x14ac:dyDescent="0.55000000000000004">
      <c r="D279" s="36"/>
      <c r="I279" s="36"/>
      <c r="J279" s="36"/>
      <c r="O279" s="36"/>
      <c r="P279" s="36"/>
    </row>
    <row r="280" spans="4:16" ht="21" customHeight="1" x14ac:dyDescent="0.55000000000000004">
      <c r="D280" s="36"/>
      <c r="I280" s="36"/>
      <c r="J280" s="36"/>
      <c r="O280" s="36"/>
      <c r="P280" s="36"/>
    </row>
    <row r="281" spans="4:16" ht="21" customHeight="1" x14ac:dyDescent="0.55000000000000004">
      <c r="D281" s="36"/>
      <c r="I281" s="36"/>
      <c r="J281" s="36"/>
      <c r="O281" s="36"/>
      <c r="P281" s="36"/>
    </row>
    <row r="282" spans="4:16" ht="21" customHeight="1" x14ac:dyDescent="0.55000000000000004">
      <c r="D282" s="36"/>
      <c r="I282" s="36"/>
      <c r="J282" s="36"/>
      <c r="O282" s="36"/>
      <c r="P282" s="36"/>
    </row>
    <row r="283" spans="4:16" ht="21" customHeight="1" x14ac:dyDescent="0.55000000000000004">
      <c r="D283" s="36"/>
      <c r="I283" s="36"/>
      <c r="J283" s="36"/>
      <c r="O283" s="36"/>
      <c r="P283" s="36"/>
    </row>
    <row r="284" spans="4:16" ht="21" customHeight="1" x14ac:dyDescent="0.55000000000000004">
      <c r="D284" s="36"/>
      <c r="I284" s="36"/>
      <c r="J284" s="36"/>
      <c r="O284" s="36"/>
      <c r="P284" s="36"/>
    </row>
    <row r="285" spans="4:16" ht="21" customHeight="1" x14ac:dyDescent="0.55000000000000004">
      <c r="D285" s="36"/>
      <c r="I285" s="36"/>
      <c r="J285" s="36"/>
      <c r="O285" s="36"/>
      <c r="P285" s="36"/>
    </row>
    <row r="286" spans="4:16" ht="21" customHeight="1" x14ac:dyDescent="0.55000000000000004">
      <c r="D286" s="36"/>
      <c r="I286" s="36"/>
      <c r="J286" s="36"/>
      <c r="O286" s="36"/>
      <c r="P286" s="36"/>
    </row>
    <row r="287" spans="4:16" ht="21" customHeight="1" x14ac:dyDescent="0.55000000000000004">
      <c r="D287" s="36"/>
      <c r="I287" s="36"/>
      <c r="J287" s="36"/>
      <c r="O287" s="36"/>
      <c r="P287" s="36"/>
    </row>
    <row r="288" spans="4:16" ht="21" customHeight="1" x14ac:dyDescent="0.55000000000000004">
      <c r="D288" s="36"/>
      <c r="I288" s="36"/>
      <c r="J288" s="36"/>
      <c r="O288" s="36"/>
      <c r="P288" s="36"/>
    </row>
    <row r="289" spans="4:16" ht="21" customHeight="1" x14ac:dyDescent="0.55000000000000004">
      <c r="D289" s="36"/>
      <c r="I289" s="36"/>
      <c r="J289" s="36"/>
      <c r="O289" s="36"/>
      <c r="P289" s="36"/>
    </row>
    <row r="290" spans="4:16" ht="21" customHeight="1" x14ac:dyDescent="0.55000000000000004">
      <c r="D290" s="36"/>
      <c r="I290" s="36"/>
      <c r="J290" s="36"/>
      <c r="O290" s="36"/>
      <c r="P290" s="36"/>
    </row>
    <row r="291" spans="4:16" ht="21" customHeight="1" x14ac:dyDescent="0.55000000000000004">
      <c r="D291" s="36"/>
      <c r="I291" s="36"/>
      <c r="J291" s="36"/>
      <c r="O291" s="36"/>
      <c r="P291" s="36"/>
    </row>
    <row r="292" spans="4:16" ht="21" customHeight="1" x14ac:dyDescent="0.55000000000000004">
      <c r="D292" s="36"/>
      <c r="I292" s="36"/>
      <c r="J292" s="36"/>
      <c r="O292" s="36"/>
      <c r="P292" s="36"/>
    </row>
    <row r="293" spans="4:16" ht="21" customHeight="1" x14ac:dyDescent="0.55000000000000004">
      <c r="D293" s="36"/>
      <c r="I293" s="36"/>
      <c r="J293" s="36"/>
      <c r="O293" s="36"/>
      <c r="P293" s="36"/>
    </row>
    <row r="294" spans="4:16" ht="21" customHeight="1" x14ac:dyDescent="0.55000000000000004">
      <c r="D294" s="36"/>
      <c r="I294" s="36"/>
      <c r="J294" s="36"/>
      <c r="O294" s="36"/>
      <c r="P294" s="36"/>
    </row>
    <row r="295" spans="4:16" ht="21" customHeight="1" x14ac:dyDescent="0.55000000000000004">
      <c r="D295" s="36"/>
      <c r="I295" s="36"/>
      <c r="J295" s="36"/>
      <c r="O295" s="36"/>
      <c r="P295" s="36"/>
    </row>
    <row r="296" spans="4:16" ht="21" customHeight="1" x14ac:dyDescent="0.55000000000000004">
      <c r="D296" s="36"/>
      <c r="I296" s="36"/>
      <c r="J296" s="36"/>
      <c r="O296" s="36"/>
      <c r="P296" s="36"/>
    </row>
    <row r="297" spans="4:16" ht="21" customHeight="1" x14ac:dyDescent="0.55000000000000004">
      <c r="D297" s="36"/>
      <c r="I297" s="36"/>
      <c r="J297" s="36"/>
      <c r="O297" s="36"/>
      <c r="P297" s="36"/>
    </row>
    <row r="298" spans="4:16" ht="21" customHeight="1" x14ac:dyDescent="0.55000000000000004">
      <c r="D298" s="36"/>
      <c r="I298" s="36"/>
      <c r="J298" s="36"/>
      <c r="O298" s="36"/>
      <c r="P298" s="36"/>
    </row>
    <row r="299" spans="4:16" ht="21" customHeight="1" x14ac:dyDescent="0.55000000000000004">
      <c r="D299" s="36"/>
      <c r="I299" s="36"/>
      <c r="J299" s="36"/>
      <c r="O299" s="36"/>
      <c r="P299" s="36"/>
    </row>
    <row r="300" spans="4:16" ht="21" customHeight="1" x14ac:dyDescent="0.55000000000000004">
      <c r="D300" s="36"/>
      <c r="I300" s="36"/>
      <c r="J300" s="36"/>
      <c r="O300" s="36"/>
      <c r="P300" s="36"/>
    </row>
    <row r="301" spans="4:16" ht="21" customHeight="1" x14ac:dyDescent="0.55000000000000004">
      <c r="D301" s="36"/>
      <c r="I301" s="36"/>
      <c r="J301" s="36"/>
      <c r="O301" s="36"/>
      <c r="P301" s="36"/>
    </row>
    <row r="302" spans="4:16" ht="21" customHeight="1" x14ac:dyDescent="0.55000000000000004">
      <c r="D302" s="36"/>
      <c r="I302" s="36"/>
      <c r="J302" s="36"/>
      <c r="O302" s="36"/>
      <c r="P302" s="36"/>
    </row>
    <row r="303" spans="4:16" ht="21" customHeight="1" x14ac:dyDescent="0.55000000000000004">
      <c r="D303" s="36"/>
      <c r="I303" s="36"/>
      <c r="J303" s="36"/>
      <c r="O303" s="36"/>
      <c r="P303" s="36"/>
    </row>
    <row r="304" spans="4:16" ht="21" customHeight="1" x14ac:dyDescent="0.55000000000000004">
      <c r="D304" s="36"/>
      <c r="I304" s="36"/>
      <c r="J304" s="36"/>
      <c r="O304" s="36"/>
      <c r="P304" s="36"/>
    </row>
    <row r="305" spans="4:16" ht="21" customHeight="1" x14ac:dyDescent="0.55000000000000004">
      <c r="D305" s="36"/>
      <c r="I305" s="36"/>
      <c r="J305" s="36"/>
      <c r="O305" s="36"/>
      <c r="P305" s="36"/>
    </row>
    <row r="306" spans="4:16" ht="21" customHeight="1" x14ac:dyDescent="0.55000000000000004">
      <c r="D306" s="36"/>
      <c r="I306" s="36"/>
      <c r="J306" s="36"/>
      <c r="O306" s="36"/>
      <c r="P306" s="36"/>
    </row>
    <row r="307" spans="4:16" ht="21" customHeight="1" x14ac:dyDescent="0.55000000000000004">
      <c r="D307" s="36"/>
      <c r="I307" s="36"/>
      <c r="J307" s="36"/>
      <c r="O307" s="36"/>
      <c r="P307" s="36"/>
    </row>
    <row r="308" spans="4:16" ht="21" customHeight="1" x14ac:dyDescent="0.55000000000000004">
      <c r="D308" s="36"/>
      <c r="I308" s="36"/>
      <c r="J308" s="36"/>
      <c r="O308" s="36"/>
      <c r="P308" s="36"/>
    </row>
    <row r="309" spans="4:16" ht="21" customHeight="1" x14ac:dyDescent="0.55000000000000004">
      <c r="D309" s="36"/>
      <c r="I309" s="36"/>
      <c r="J309" s="36"/>
      <c r="O309" s="36"/>
      <c r="P309" s="36"/>
    </row>
    <row r="310" spans="4:16" ht="21" customHeight="1" x14ac:dyDescent="0.55000000000000004">
      <c r="D310" s="36"/>
      <c r="I310" s="36"/>
      <c r="J310" s="36"/>
      <c r="O310" s="36"/>
      <c r="P310" s="36"/>
    </row>
    <row r="311" spans="4:16" ht="21" customHeight="1" x14ac:dyDescent="0.55000000000000004">
      <c r="D311" s="36"/>
      <c r="I311" s="36"/>
      <c r="J311" s="36"/>
      <c r="O311" s="36"/>
      <c r="P311" s="36"/>
    </row>
    <row r="312" spans="4:16" ht="21" customHeight="1" x14ac:dyDescent="0.55000000000000004">
      <c r="D312" s="36"/>
      <c r="I312" s="36"/>
      <c r="J312" s="36"/>
      <c r="O312" s="36"/>
      <c r="P312" s="36"/>
    </row>
    <row r="313" spans="4:16" ht="21" customHeight="1" x14ac:dyDescent="0.55000000000000004">
      <c r="D313" s="36"/>
      <c r="I313" s="36"/>
      <c r="J313" s="36"/>
      <c r="O313" s="36"/>
      <c r="P313" s="36"/>
    </row>
    <row r="314" spans="4:16" ht="21" customHeight="1" x14ac:dyDescent="0.55000000000000004">
      <c r="D314" s="36"/>
      <c r="I314" s="36"/>
      <c r="J314" s="36"/>
      <c r="O314" s="36"/>
      <c r="P314" s="36"/>
    </row>
    <row r="315" spans="4:16" ht="21" customHeight="1" x14ac:dyDescent="0.55000000000000004">
      <c r="D315" s="36"/>
      <c r="I315" s="36"/>
      <c r="J315" s="36"/>
      <c r="O315" s="36"/>
      <c r="P315" s="36"/>
    </row>
    <row r="316" spans="4:16" ht="21" customHeight="1" x14ac:dyDescent="0.55000000000000004">
      <c r="D316" s="36"/>
      <c r="I316" s="36"/>
      <c r="J316" s="36"/>
      <c r="O316" s="36"/>
      <c r="P316" s="36"/>
    </row>
    <row r="317" spans="4:16" ht="21" customHeight="1" x14ac:dyDescent="0.55000000000000004">
      <c r="D317" s="36"/>
      <c r="I317" s="36"/>
      <c r="J317" s="36"/>
      <c r="O317" s="36"/>
      <c r="P317" s="36"/>
    </row>
    <row r="318" spans="4:16" ht="21" customHeight="1" x14ac:dyDescent="0.55000000000000004">
      <c r="D318" s="36"/>
      <c r="I318" s="36"/>
      <c r="J318" s="36"/>
      <c r="O318" s="36"/>
      <c r="P318" s="36"/>
    </row>
    <row r="319" spans="4:16" ht="21" customHeight="1" x14ac:dyDescent="0.55000000000000004">
      <c r="D319" s="36"/>
      <c r="I319" s="36"/>
      <c r="J319" s="36"/>
      <c r="O319" s="36"/>
      <c r="P319" s="36"/>
    </row>
    <row r="320" spans="4:16" ht="21" customHeight="1" x14ac:dyDescent="0.55000000000000004">
      <c r="D320" s="36"/>
      <c r="I320" s="36"/>
      <c r="J320" s="36"/>
      <c r="O320" s="36"/>
      <c r="P320" s="36"/>
    </row>
    <row r="321" spans="4:16" ht="21" customHeight="1" x14ac:dyDescent="0.55000000000000004">
      <c r="D321" s="36"/>
      <c r="I321" s="36"/>
      <c r="J321" s="36"/>
      <c r="O321" s="36"/>
      <c r="P321" s="36"/>
    </row>
    <row r="322" spans="4:16" ht="21" customHeight="1" x14ac:dyDescent="0.55000000000000004">
      <c r="D322" s="36"/>
      <c r="I322" s="36"/>
      <c r="J322" s="36"/>
      <c r="O322" s="36"/>
      <c r="P322" s="36"/>
    </row>
    <row r="323" spans="4:16" ht="21" customHeight="1" x14ac:dyDescent="0.55000000000000004">
      <c r="D323" s="36"/>
      <c r="I323" s="36"/>
      <c r="J323" s="36"/>
      <c r="O323" s="36"/>
      <c r="P323" s="36"/>
    </row>
    <row r="324" spans="4:16" ht="21" customHeight="1" x14ac:dyDescent="0.55000000000000004">
      <c r="D324" s="36"/>
      <c r="I324" s="36"/>
      <c r="J324" s="36"/>
      <c r="O324" s="36"/>
      <c r="P324" s="36"/>
    </row>
    <row r="325" spans="4:16" ht="21" customHeight="1" x14ac:dyDescent="0.55000000000000004">
      <c r="D325" s="36"/>
      <c r="I325" s="36"/>
      <c r="J325" s="36"/>
      <c r="O325" s="36"/>
      <c r="P325" s="36"/>
    </row>
    <row r="326" spans="4:16" ht="21" customHeight="1" x14ac:dyDescent="0.55000000000000004">
      <c r="D326" s="36"/>
      <c r="I326" s="36"/>
      <c r="J326" s="36"/>
      <c r="O326" s="36"/>
      <c r="P326" s="36"/>
    </row>
    <row r="327" spans="4:16" ht="21" customHeight="1" x14ac:dyDescent="0.55000000000000004">
      <c r="D327" s="36"/>
      <c r="I327" s="36"/>
      <c r="J327" s="36"/>
      <c r="O327" s="36"/>
      <c r="P327" s="36"/>
    </row>
    <row r="328" spans="4:16" ht="21" customHeight="1" x14ac:dyDescent="0.55000000000000004">
      <c r="D328" s="36"/>
      <c r="I328" s="36"/>
      <c r="J328" s="36"/>
      <c r="O328" s="36"/>
      <c r="P328" s="36"/>
    </row>
    <row r="329" spans="4:16" ht="21" customHeight="1" x14ac:dyDescent="0.55000000000000004">
      <c r="D329" s="36"/>
      <c r="I329" s="36"/>
      <c r="J329" s="36"/>
      <c r="O329" s="36"/>
      <c r="P329" s="36"/>
    </row>
    <row r="330" spans="4:16" ht="21" customHeight="1" x14ac:dyDescent="0.55000000000000004">
      <c r="D330" s="36"/>
      <c r="I330" s="36"/>
      <c r="J330" s="36"/>
      <c r="O330" s="36"/>
      <c r="P330" s="36"/>
    </row>
    <row r="331" spans="4:16" ht="21" customHeight="1" x14ac:dyDescent="0.55000000000000004">
      <c r="D331" s="36"/>
      <c r="I331" s="36"/>
      <c r="J331" s="36"/>
      <c r="O331" s="36"/>
      <c r="P331" s="36"/>
    </row>
    <row r="332" spans="4:16" ht="21" customHeight="1" x14ac:dyDescent="0.55000000000000004">
      <c r="D332" s="36"/>
      <c r="I332" s="36"/>
      <c r="J332" s="36"/>
      <c r="O332" s="36"/>
      <c r="P332" s="36"/>
    </row>
    <row r="333" spans="4:16" ht="21" customHeight="1" x14ac:dyDescent="0.55000000000000004">
      <c r="D333" s="36"/>
      <c r="I333" s="36"/>
      <c r="J333" s="36"/>
      <c r="O333" s="36"/>
      <c r="P333" s="36"/>
    </row>
    <row r="334" spans="4:16" ht="21" customHeight="1" x14ac:dyDescent="0.55000000000000004">
      <c r="D334" s="36"/>
      <c r="I334" s="36"/>
      <c r="J334" s="36"/>
      <c r="O334" s="36"/>
      <c r="P334" s="36"/>
    </row>
    <row r="335" spans="4:16" ht="21" customHeight="1" x14ac:dyDescent="0.55000000000000004">
      <c r="D335" s="36"/>
      <c r="I335" s="36"/>
      <c r="J335" s="36"/>
      <c r="O335" s="36"/>
      <c r="P335" s="36"/>
    </row>
    <row r="336" spans="4:16" ht="21" customHeight="1" x14ac:dyDescent="0.55000000000000004">
      <c r="D336" s="36"/>
      <c r="I336" s="36"/>
      <c r="J336" s="36"/>
      <c r="O336" s="36"/>
      <c r="P336" s="36"/>
    </row>
    <row r="337" spans="4:16" ht="21" customHeight="1" x14ac:dyDescent="0.55000000000000004">
      <c r="D337" s="36"/>
      <c r="I337" s="36"/>
      <c r="J337" s="36"/>
      <c r="O337" s="36"/>
      <c r="P337" s="36"/>
    </row>
    <row r="338" spans="4:16" ht="21" customHeight="1" x14ac:dyDescent="0.55000000000000004">
      <c r="D338" s="36"/>
      <c r="I338" s="36"/>
      <c r="J338" s="36"/>
      <c r="O338" s="36"/>
      <c r="P338" s="36"/>
    </row>
    <row r="339" spans="4:16" ht="21" customHeight="1" x14ac:dyDescent="0.55000000000000004">
      <c r="D339" s="36"/>
      <c r="I339" s="36"/>
      <c r="J339" s="36"/>
      <c r="O339" s="36"/>
      <c r="P339" s="36"/>
    </row>
    <row r="340" spans="4:16" ht="21" customHeight="1" x14ac:dyDescent="0.55000000000000004">
      <c r="D340" s="36"/>
      <c r="I340" s="36"/>
      <c r="J340" s="36"/>
      <c r="O340" s="36"/>
      <c r="P340" s="36"/>
    </row>
    <row r="341" spans="4:16" ht="21" customHeight="1" x14ac:dyDescent="0.55000000000000004">
      <c r="D341" s="36"/>
      <c r="I341" s="36"/>
      <c r="J341" s="36"/>
      <c r="O341" s="36"/>
      <c r="P341" s="36"/>
    </row>
    <row r="342" spans="4:16" ht="21" customHeight="1" x14ac:dyDescent="0.55000000000000004">
      <c r="D342" s="36"/>
      <c r="I342" s="36"/>
      <c r="J342" s="36"/>
      <c r="O342" s="36"/>
      <c r="P342" s="36"/>
    </row>
    <row r="343" spans="4:16" ht="21" customHeight="1" x14ac:dyDescent="0.55000000000000004">
      <c r="D343" s="36"/>
      <c r="I343" s="36"/>
      <c r="J343" s="36"/>
      <c r="O343" s="36"/>
      <c r="P343" s="36"/>
    </row>
    <row r="344" spans="4:16" ht="21" customHeight="1" x14ac:dyDescent="0.55000000000000004">
      <c r="D344" s="36"/>
      <c r="I344" s="36"/>
      <c r="J344" s="36"/>
      <c r="O344" s="36"/>
      <c r="P344" s="36"/>
    </row>
    <row r="345" spans="4:16" ht="21" customHeight="1" x14ac:dyDescent="0.55000000000000004">
      <c r="D345" s="36"/>
      <c r="I345" s="36"/>
      <c r="J345" s="36"/>
      <c r="O345" s="36"/>
      <c r="P345" s="36"/>
    </row>
    <row r="346" spans="4:16" ht="21" customHeight="1" x14ac:dyDescent="0.55000000000000004">
      <c r="D346" s="36"/>
      <c r="I346" s="36"/>
      <c r="J346" s="36"/>
      <c r="O346" s="36"/>
      <c r="P346" s="36"/>
    </row>
    <row r="347" spans="4:16" ht="21" customHeight="1" x14ac:dyDescent="0.55000000000000004">
      <c r="D347" s="36"/>
      <c r="I347" s="36"/>
      <c r="J347" s="36"/>
      <c r="O347" s="36"/>
      <c r="P347" s="36"/>
    </row>
    <row r="348" spans="4:16" ht="21" customHeight="1" x14ac:dyDescent="0.55000000000000004">
      <c r="D348" s="36"/>
      <c r="I348" s="36"/>
      <c r="J348" s="36"/>
      <c r="O348" s="36"/>
      <c r="P348" s="36"/>
    </row>
    <row r="349" spans="4:16" ht="21" customHeight="1" x14ac:dyDescent="0.55000000000000004">
      <c r="D349" s="36"/>
      <c r="I349" s="36"/>
      <c r="J349" s="36"/>
      <c r="O349" s="36"/>
      <c r="P349" s="36"/>
    </row>
    <row r="350" spans="4:16" ht="21" customHeight="1" x14ac:dyDescent="0.55000000000000004">
      <c r="D350" s="36"/>
      <c r="I350" s="36"/>
      <c r="J350" s="36"/>
      <c r="O350" s="36"/>
      <c r="P350" s="36"/>
    </row>
    <row r="351" spans="4:16" ht="21" customHeight="1" x14ac:dyDescent="0.55000000000000004">
      <c r="D351" s="36"/>
      <c r="I351" s="36"/>
      <c r="J351" s="36"/>
      <c r="O351" s="36"/>
      <c r="P351" s="36"/>
    </row>
    <row r="352" spans="4:16" ht="21" customHeight="1" x14ac:dyDescent="0.55000000000000004">
      <c r="D352" s="36"/>
      <c r="I352" s="36"/>
      <c r="J352" s="36"/>
      <c r="O352" s="36"/>
      <c r="P352" s="36"/>
    </row>
    <row r="353" spans="4:16" ht="21" customHeight="1" x14ac:dyDescent="0.55000000000000004">
      <c r="D353" s="36"/>
      <c r="I353" s="36"/>
      <c r="J353" s="36"/>
      <c r="O353" s="36"/>
      <c r="P353" s="36"/>
    </row>
    <row r="354" spans="4:16" ht="21" customHeight="1" x14ac:dyDescent="0.55000000000000004">
      <c r="D354" s="36"/>
      <c r="I354" s="36"/>
      <c r="J354" s="36"/>
      <c r="O354" s="36"/>
      <c r="P354" s="36"/>
    </row>
    <row r="355" spans="4:16" ht="21" customHeight="1" x14ac:dyDescent="0.55000000000000004">
      <c r="D355" s="36"/>
      <c r="I355" s="36"/>
      <c r="J355" s="36"/>
      <c r="O355" s="36"/>
      <c r="P355" s="36"/>
    </row>
    <row r="356" spans="4:16" ht="21" customHeight="1" x14ac:dyDescent="0.55000000000000004">
      <c r="D356" s="36"/>
      <c r="I356" s="36"/>
      <c r="J356" s="36"/>
      <c r="O356" s="36"/>
      <c r="P356" s="36"/>
    </row>
    <row r="357" spans="4:16" ht="21" customHeight="1" x14ac:dyDescent="0.55000000000000004">
      <c r="D357" s="36"/>
      <c r="I357" s="36"/>
      <c r="J357" s="36"/>
      <c r="O357" s="36"/>
      <c r="P357" s="36"/>
    </row>
    <row r="358" spans="4:16" ht="21" customHeight="1" x14ac:dyDescent="0.55000000000000004">
      <c r="D358" s="36"/>
      <c r="I358" s="36"/>
      <c r="J358" s="36"/>
      <c r="O358" s="36"/>
      <c r="P358" s="36"/>
    </row>
    <row r="359" spans="4:16" ht="21" customHeight="1" x14ac:dyDescent="0.55000000000000004">
      <c r="D359" s="36"/>
      <c r="I359" s="36"/>
      <c r="J359" s="36"/>
      <c r="O359" s="36"/>
      <c r="P359" s="36"/>
    </row>
    <row r="360" spans="4:16" ht="21" customHeight="1" x14ac:dyDescent="0.55000000000000004">
      <c r="D360" s="36"/>
      <c r="I360" s="36"/>
      <c r="J360" s="36"/>
      <c r="O360" s="36"/>
      <c r="P360" s="36"/>
    </row>
    <row r="361" spans="4:16" ht="21" customHeight="1" x14ac:dyDescent="0.55000000000000004">
      <c r="D361" s="36"/>
      <c r="I361" s="36"/>
      <c r="J361" s="36"/>
      <c r="O361" s="36"/>
      <c r="P361" s="36"/>
    </row>
    <row r="362" spans="4:16" ht="21" customHeight="1" x14ac:dyDescent="0.55000000000000004">
      <c r="D362" s="36"/>
      <c r="I362" s="36"/>
      <c r="J362" s="36"/>
      <c r="O362" s="36"/>
      <c r="P362" s="36"/>
    </row>
    <row r="363" spans="4:16" ht="21" customHeight="1" x14ac:dyDescent="0.55000000000000004">
      <c r="D363" s="36"/>
      <c r="I363" s="36"/>
      <c r="J363" s="36"/>
      <c r="O363" s="36"/>
      <c r="P363" s="36"/>
    </row>
    <row r="364" spans="4:16" ht="21" customHeight="1" x14ac:dyDescent="0.55000000000000004">
      <c r="D364" s="36"/>
      <c r="I364" s="36"/>
      <c r="J364" s="36"/>
      <c r="O364" s="36"/>
      <c r="P364" s="36"/>
    </row>
    <row r="365" spans="4:16" ht="21" customHeight="1" x14ac:dyDescent="0.55000000000000004">
      <c r="D365" s="36"/>
      <c r="I365" s="36"/>
      <c r="J365" s="36"/>
      <c r="O365" s="36"/>
      <c r="P365" s="36"/>
    </row>
    <row r="366" spans="4:16" ht="21" customHeight="1" x14ac:dyDescent="0.55000000000000004">
      <c r="D366" s="36"/>
      <c r="I366" s="36"/>
      <c r="J366" s="36"/>
      <c r="O366" s="36"/>
      <c r="P366" s="36"/>
    </row>
    <row r="367" spans="4:16" ht="21" customHeight="1" x14ac:dyDescent="0.55000000000000004">
      <c r="D367" s="36"/>
      <c r="I367" s="36"/>
      <c r="J367" s="36"/>
      <c r="O367" s="36"/>
      <c r="P367" s="36"/>
    </row>
    <row r="368" spans="4:16" ht="21" customHeight="1" x14ac:dyDescent="0.55000000000000004">
      <c r="D368" s="36"/>
      <c r="I368" s="36"/>
      <c r="J368" s="36"/>
      <c r="O368" s="36"/>
      <c r="P368" s="36"/>
    </row>
    <row r="369" spans="4:16" ht="21" customHeight="1" x14ac:dyDescent="0.55000000000000004">
      <c r="D369" s="36"/>
      <c r="I369" s="36"/>
      <c r="J369" s="36"/>
      <c r="O369" s="36"/>
      <c r="P369" s="36"/>
    </row>
    <row r="370" spans="4:16" ht="21" customHeight="1" x14ac:dyDescent="0.55000000000000004">
      <c r="D370" s="36"/>
      <c r="I370" s="36"/>
      <c r="J370" s="36"/>
      <c r="O370" s="36"/>
      <c r="P370" s="36"/>
    </row>
    <row r="371" spans="4:16" ht="21" customHeight="1" x14ac:dyDescent="0.55000000000000004">
      <c r="D371" s="36"/>
      <c r="I371" s="36"/>
      <c r="J371" s="36"/>
      <c r="O371" s="36"/>
      <c r="P371" s="36"/>
    </row>
    <row r="372" spans="4:16" ht="21" customHeight="1" x14ac:dyDescent="0.55000000000000004">
      <c r="D372" s="36"/>
      <c r="I372" s="36"/>
      <c r="J372" s="36"/>
      <c r="O372" s="36"/>
      <c r="P372" s="36"/>
    </row>
    <row r="373" spans="4:16" ht="21" customHeight="1" x14ac:dyDescent="0.55000000000000004">
      <c r="D373" s="36"/>
      <c r="I373" s="36"/>
      <c r="J373" s="36"/>
      <c r="O373" s="36"/>
      <c r="P373" s="36"/>
    </row>
    <row r="374" spans="4:16" ht="21" customHeight="1" x14ac:dyDescent="0.55000000000000004">
      <c r="D374" s="36"/>
      <c r="I374" s="36"/>
      <c r="J374" s="36"/>
      <c r="O374" s="36"/>
      <c r="P374" s="36"/>
    </row>
    <row r="375" spans="4:16" ht="21" customHeight="1" x14ac:dyDescent="0.55000000000000004">
      <c r="D375" s="36"/>
      <c r="I375" s="36"/>
      <c r="J375" s="36"/>
      <c r="O375" s="36"/>
      <c r="P375" s="36"/>
    </row>
    <row r="376" spans="4:16" ht="21" customHeight="1" x14ac:dyDescent="0.55000000000000004">
      <c r="D376" s="36"/>
      <c r="I376" s="36"/>
      <c r="J376" s="36"/>
      <c r="O376" s="36"/>
      <c r="P376" s="36"/>
    </row>
    <row r="377" spans="4:16" ht="21" customHeight="1" x14ac:dyDescent="0.55000000000000004">
      <c r="D377" s="36"/>
      <c r="I377" s="36"/>
      <c r="J377" s="36"/>
      <c r="O377" s="36"/>
      <c r="P377" s="36"/>
    </row>
    <row r="378" spans="4:16" ht="21" customHeight="1" x14ac:dyDescent="0.55000000000000004">
      <c r="D378" s="36"/>
      <c r="I378" s="36"/>
      <c r="J378" s="36"/>
      <c r="O378" s="36"/>
      <c r="P378" s="36"/>
    </row>
    <row r="379" spans="4:16" ht="21" customHeight="1" x14ac:dyDescent="0.55000000000000004">
      <c r="D379" s="36"/>
      <c r="I379" s="36"/>
      <c r="J379" s="36"/>
      <c r="O379" s="36"/>
      <c r="P379" s="36"/>
    </row>
    <row r="380" spans="4:16" ht="21" customHeight="1" x14ac:dyDescent="0.55000000000000004">
      <c r="D380" s="36"/>
      <c r="I380" s="36"/>
      <c r="J380" s="36"/>
      <c r="O380" s="36"/>
      <c r="P380" s="36"/>
    </row>
    <row r="381" spans="4:16" ht="21" customHeight="1" x14ac:dyDescent="0.55000000000000004">
      <c r="D381" s="36"/>
      <c r="I381" s="36"/>
      <c r="J381" s="36"/>
      <c r="O381" s="36"/>
      <c r="P381" s="36"/>
    </row>
    <row r="382" spans="4:16" ht="21" customHeight="1" x14ac:dyDescent="0.55000000000000004">
      <c r="D382" s="36"/>
      <c r="I382" s="36"/>
      <c r="J382" s="36"/>
      <c r="O382" s="36"/>
      <c r="P382" s="36"/>
    </row>
    <row r="383" spans="4:16" ht="21" customHeight="1" x14ac:dyDescent="0.55000000000000004">
      <c r="D383" s="36"/>
      <c r="I383" s="36"/>
      <c r="J383" s="36"/>
      <c r="O383" s="36"/>
      <c r="P383" s="36"/>
    </row>
    <row r="384" spans="4:16" ht="21" customHeight="1" x14ac:dyDescent="0.55000000000000004">
      <c r="D384" s="36"/>
      <c r="I384" s="36"/>
      <c r="J384" s="36"/>
      <c r="O384" s="36"/>
      <c r="P384" s="36"/>
    </row>
    <row r="385" spans="4:16" ht="21" customHeight="1" x14ac:dyDescent="0.55000000000000004">
      <c r="D385" s="36"/>
      <c r="I385" s="36"/>
      <c r="J385" s="36"/>
      <c r="O385" s="36"/>
      <c r="P385" s="36"/>
    </row>
    <row r="386" spans="4:16" ht="21" customHeight="1" x14ac:dyDescent="0.55000000000000004">
      <c r="D386" s="36"/>
      <c r="I386" s="36"/>
      <c r="J386" s="36"/>
      <c r="O386" s="36"/>
      <c r="P386" s="36"/>
    </row>
    <row r="387" spans="4:16" ht="21" customHeight="1" x14ac:dyDescent="0.55000000000000004">
      <c r="D387" s="36"/>
      <c r="I387" s="36"/>
      <c r="J387" s="36"/>
      <c r="O387" s="36"/>
      <c r="P387" s="36"/>
    </row>
    <row r="388" spans="4:16" ht="21" customHeight="1" x14ac:dyDescent="0.55000000000000004">
      <c r="D388" s="36"/>
      <c r="I388" s="36"/>
      <c r="J388" s="36"/>
      <c r="O388" s="36"/>
      <c r="P388" s="36"/>
    </row>
    <row r="389" spans="4:16" ht="21" customHeight="1" x14ac:dyDescent="0.55000000000000004">
      <c r="D389" s="36"/>
      <c r="I389" s="36"/>
      <c r="J389" s="36"/>
      <c r="O389" s="36"/>
      <c r="P389" s="36"/>
    </row>
    <row r="390" spans="4:16" ht="21" customHeight="1" x14ac:dyDescent="0.55000000000000004">
      <c r="D390" s="36"/>
      <c r="I390" s="36"/>
      <c r="J390" s="36"/>
      <c r="O390" s="36"/>
      <c r="P390" s="36"/>
    </row>
    <row r="391" spans="4:16" ht="21" customHeight="1" x14ac:dyDescent="0.55000000000000004">
      <c r="D391" s="36"/>
      <c r="I391" s="36"/>
      <c r="J391" s="36"/>
      <c r="O391" s="36"/>
      <c r="P391" s="36"/>
    </row>
    <row r="392" spans="4:16" ht="21" customHeight="1" x14ac:dyDescent="0.55000000000000004">
      <c r="D392" s="36"/>
      <c r="I392" s="36"/>
      <c r="J392" s="36"/>
      <c r="O392" s="36"/>
      <c r="P392" s="36"/>
    </row>
    <row r="393" spans="4:16" ht="21" customHeight="1" x14ac:dyDescent="0.55000000000000004">
      <c r="D393" s="36"/>
      <c r="I393" s="36"/>
      <c r="J393" s="36"/>
      <c r="O393" s="36"/>
      <c r="P393" s="36"/>
    </row>
    <row r="394" spans="4:16" ht="21" customHeight="1" x14ac:dyDescent="0.55000000000000004">
      <c r="D394" s="36"/>
      <c r="I394" s="36"/>
      <c r="J394" s="36"/>
      <c r="O394" s="36"/>
      <c r="P394" s="36"/>
    </row>
    <row r="395" spans="4:16" ht="21" customHeight="1" x14ac:dyDescent="0.55000000000000004">
      <c r="D395" s="36"/>
      <c r="I395" s="36"/>
      <c r="J395" s="36"/>
      <c r="O395" s="36"/>
      <c r="P395" s="36"/>
    </row>
    <row r="396" spans="4:16" ht="21" customHeight="1" x14ac:dyDescent="0.55000000000000004">
      <c r="D396" s="36"/>
      <c r="I396" s="36"/>
      <c r="J396" s="36"/>
      <c r="O396" s="36"/>
      <c r="P396" s="36"/>
    </row>
    <row r="397" spans="4:16" ht="21" customHeight="1" x14ac:dyDescent="0.55000000000000004">
      <c r="D397" s="36"/>
      <c r="I397" s="36"/>
      <c r="J397" s="36"/>
      <c r="O397" s="36"/>
      <c r="P397" s="36"/>
    </row>
    <row r="398" spans="4:16" ht="21" customHeight="1" x14ac:dyDescent="0.55000000000000004">
      <c r="D398" s="36"/>
      <c r="I398" s="36"/>
      <c r="J398" s="36"/>
      <c r="O398" s="36"/>
      <c r="P398" s="36"/>
    </row>
    <row r="399" spans="4:16" ht="21" customHeight="1" x14ac:dyDescent="0.55000000000000004">
      <c r="D399" s="36"/>
      <c r="I399" s="36"/>
      <c r="J399" s="36"/>
      <c r="O399" s="36"/>
      <c r="P399" s="36"/>
    </row>
    <row r="400" spans="4:16" ht="21" customHeight="1" x14ac:dyDescent="0.55000000000000004">
      <c r="D400" s="36"/>
      <c r="I400" s="36"/>
      <c r="J400" s="36"/>
      <c r="O400" s="36"/>
      <c r="P400" s="36"/>
    </row>
    <row r="401" spans="4:16" ht="21" customHeight="1" x14ac:dyDescent="0.55000000000000004">
      <c r="D401" s="36"/>
      <c r="I401" s="36"/>
      <c r="J401" s="36"/>
      <c r="O401" s="36"/>
      <c r="P401" s="36"/>
    </row>
    <row r="402" spans="4:16" ht="21" customHeight="1" x14ac:dyDescent="0.55000000000000004">
      <c r="D402" s="36"/>
      <c r="I402" s="36"/>
      <c r="J402" s="36"/>
      <c r="O402" s="36"/>
      <c r="P402" s="36"/>
    </row>
    <row r="403" spans="4:16" ht="21" customHeight="1" x14ac:dyDescent="0.55000000000000004">
      <c r="D403" s="36"/>
      <c r="I403" s="36"/>
      <c r="J403" s="36"/>
      <c r="O403" s="36"/>
      <c r="P403" s="36"/>
    </row>
    <row r="404" spans="4:16" ht="21" customHeight="1" x14ac:dyDescent="0.55000000000000004">
      <c r="D404" s="36"/>
      <c r="I404" s="36"/>
      <c r="J404" s="36"/>
      <c r="O404" s="36"/>
      <c r="P404" s="36"/>
    </row>
    <row r="405" spans="4:16" ht="21" customHeight="1" x14ac:dyDescent="0.55000000000000004">
      <c r="D405" s="36"/>
      <c r="I405" s="36"/>
      <c r="J405" s="36"/>
      <c r="O405" s="36"/>
      <c r="P405" s="36"/>
    </row>
    <row r="406" spans="4:16" ht="21" customHeight="1" x14ac:dyDescent="0.55000000000000004">
      <c r="D406" s="36"/>
      <c r="I406" s="36"/>
      <c r="J406" s="36"/>
      <c r="O406" s="36"/>
      <c r="P406" s="36"/>
    </row>
    <row r="407" spans="4:16" ht="21" customHeight="1" x14ac:dyDescent="0.55000000000000004">
      <c r="D407" s="36"/>
      <c r="I407" s="36"/>
      <c r="J407" s="36"/>
      <c r="O407" s="36"/>
      <c r="P407" s="36"/>
    </row>
    <row r="408" spans="4:16" ht="21" customHeight="1" x14ac:dyDescent="0.55000000000000004">
      <c r="D408" s="36"/>
      <c r="I408" s="36"/>
      <c r="J408" s="36"/>
      <c r="O408" s="36"/>
      <c r="P408" s="36"/>
    </row>
    <row r="409" spans="4:16" ht="21" customHeight="1" x14ac:dyDescent="0.55000000000000004">
      <c r="D409" s="36"/>
      <c r="I409" s="36"/>
      <c r="J409" s="36"/>
      <c r="O409" s="36"/>
      <c r="P409" s="36"/>
    </row>
    <row r="410" spans="4:16" ht="21" customHeight="1" x14ac:dyDescent="0.55000000000000004">
      <c r="D410" s="36"/>
      <c r="I410" s="36"/>
      <c r="J410" s="36"/>
      <c r="O410" s="36"/>
      <c r="P410" s="36"/>
    </row>
    <row r="411" spans="4:16" ht="21" customHeight="1" x14ac:dyDescent="0.55000000000000004">
      <c r="D411" s="36"/>
      <c r="I411" s="36"/>
      <c r="J411" s="36"/>
      <c r="O411" s="36"/>
      <c r="P411" s="36"/>
    </row>
    <row r="412" spans="4:16" ht="21" customHeight="1" x14ac:dyDescent="0.55000000000000004">
      <c r="D412" s="36"/>
      <c r="I412" s="36"/>
      <c r="J412" s="36"/>
      <c r="O412" s="36"/>
      <c r="P412" s="36"/>
    </row>
    <row r="413" spans="4:16" ht="21" customHeight="1" x14ac:dyDescent="0.55000000000000004">
      <c r="D413" s="36"/>
      <c r="I413" s="36"/>
      <c r="J413" s="36"/>
      <c r="O413" s="36"/>
      <c r="P413" s="36"/>
    </row>
    <row r="414" spans="4:16" ht="21" customHeight="1" x14ac:dyDescent="0.55000000000000004">
      <c r="D414" s="36"/>
      <c r="I414" s="36"/>
      <c r="J414" s="36"/>
      <c r="O414" s="36"/>
      <c r="P414" s="36"/>
    </row>
    <row r="415" spans="4:16" ht="21" customHeight="1" x14ac:dyDescent="0.55000000000000004">
      <c r="D415" s="36"/>
      <c r="I415" s="36"/>
      <c r="J415" s="36"/>
      <c r="O415" s="36"/>
      <c r="P415" s="36"/>
    </row>
    <row r="416" spans="4:16" ht="21" customHeight="1" x14ac:dyDescent="0.55000000000000004">
      <c r="D416" s="36"/>
      <c r="I416" s="36"/>
      <c r="J416" s="36"/>
      <c r="O416" s="36"/>
      <c r="P416" s="36"/>
    </row>
    <row r="417" spans="4:16" ht="21" customHeight="1" x14ac:dyDescent="0.55000000000000004">
      <c r="D417" s="36"/>
      <c r="I417" s="36"/>
      <c r="J417" s="36"/>
      <c r="O417" s="36"/>
      <c r="P417" s="36"/>
    </row>
    <row r="418" spans="4:16" ht="21" customHeight="1" x14ac:dyDescent="0.55000000000000004">
      <c r="D418" s="36"/>
      <c r="I418" s="36"/>
      <c r="J418" s="36"/>
      <c r="O418" s="36"/>
      <c r="P418" s="36"/>
    </row>
    <row r="419" spans="4:16" ht="21" customHeight="1" x14ac:dyDescent="0.55000000000000004">
      <c r="D419" s="36"/>
      <c r="I419" s="36"/>
      <c r="J419" s="36"/>
      <c r="O419" s="36"/>
      <c r="P419" s="36"/>
    </row>
    <row r="420" spans="4:16" ht="21" customHeight="1" x14ac:dyDescent="0.55000000000000004">
      <c r="D420" s="36"/>
      <c r="I420" s="36"/>
      <c r="J420" s="36"/>
      <c r="O420" s="36"/>
      <c r="P420" s="36"/>
    </row>
    <row r="421" spans="4:16" ht="21" customHeight="1" x14ac:dyDescent="0.55000000000000004">
      <c r="D421" s="36"/>
      <c r="I421" s="36"/>
      <c r="J421" s="36"/>
      <c r="O421" s="36"/>
      <c r="P421" s="36"/>
    </row>
    <row r="422" spans="4:16" ht="21" customHeight="1" x14ac:dyDescent="0.55000000000000004">
      <c r="D422" s="36"/>
      <c r="I422" s="36"/>
      <c r="J422" s="36"/>
      <c r="O422" s="36"/>
      <c r="P422" s="36"/>
    </row>
    <row r="423" spans="4:16" ht="21" customHeight="1" x14ac:dyDescent="0.55000000000000004">
      <c r="D423" s="36"/>
      <c r="I423" s="36"/>
      <c r="J423" s="36"/>
      <c r="O423" s="36"/>
      <c r="P423" s="36"/>
    </row>
    <row r="424" spans="4:16" ht="21" customHeight="1" x14ac:dyDescent="0.55000000000000004">
      <c r="D424" s="36"/>
      <c r="I424" s="36"/>
      <c r="J424" s="36"/>
      <c r="O424" s="36"/>
      <c r="P424" s="36"/>
    </row>
    <row r="425" spans="4:16" ht="21" customHeight="1" x14ac:dyDescent="0.55000000000000004">
      <c r="D425" s="36"/>
      <c r="I425" s="36"/>
      <c r="J425" s="36"/>
      <c r="O425" s="36"/>
      <c r="P425" s="36"/>
    </row>
    <row r="426" spans="4:16" ht="21" customHeight="1" x14ac:dyDescent="0.55000000000000004">
      <c r="D426" s="36"/>
      <c r="I426" s="36"/>
      <c r="J426" s="36"/>
      <c r="O426" s="36"/>
      <c r="P426" s="36"/>
    </row>
    <row r="427" spans="4:16" ht="21" customHeight="1" x14ac:dyDescent="0.55000000000000004">
      <c r="D427" s="36"/>
      <c r="I427" s="36"/>
      <c r="J427" s="36"/>
      <c r="O427" s="36"/>
      <c r="P427" s="36"/>
    </row>
    <row r="428" spans="4:16" ht="21" customHeight="1" x14ac:dyDescent="0.55000000000000004">
      <c r="D428" s="36"/>
      <c r="I428" s="36"/>
      <c r="J428" s="36"/>
      <c r="O428" s="36"/>
      <c r="P428" s="36"/>
    </row>
    <row r="429" spans="4:16" ht="21" customHeight="1" x14ac:dyDescent="0.55000000000000004">
      <c r="D429" s="36"/>
      <c r="I429" s="36"/>
      <c r="J429" s="36"/>
      <c r="O429" s="36"/>
      <c r="P429" s="36"/>
    </row>
    <row r="430" spans="4:16" ht="21" customHeight="1" x14ac:dyDescent="0.55000000000000004">
      <c r="D430" s="36"/>
      <c r="I430" s="36"/>
      <c r="J430" s="36"/>
      <c r="O430" s="36"/>
      <c r="P430" s="36"/>
    </row>
    <row r="431" spans="4:16" ht="21" customHeight="1" x14ac:dyDescent="0.55000000000000004">
      <c r="D431" s="36"/>
      <c r="I431" s="36"/>
      <c r="J431" s="36"/>
      <c r="O431" s="36"/>
      <c r="P431" s="36"/>
    </row>
    <row r="432" spans="4:16" ht="21" customHeight="1" x14ac:dyDescent="0.55000000000000004">
      <c r="D432" s="36"/>
      <c r="I432" s="36"/>
      <c r="J432" s="36"/>
      <c r="O432" s="36"/>
      <c r="P432" s="36"/>
    </row>
    <row r="433" spans="4:16" ht="21" customHeight="1" x14ac:dyDescent="0.55000000000000004">
      <c r="D433" s="36"/>
      <c r="I433" s="36"/>
      <c r="J433" s="36"/>
      <c r="O433" s="36"/>
      <c r="P433" s="36"/>
    </row>
    <row r="434" spans="4:16" ht="21" customHeight="1" x14ac:dyDescent="0.55000000000000004">
      <c r="D434" s="36"/>
      <c r="I434" s="36"/>
      <c r="J434" s="36"/>
      <c r="O434" s="36"/>
      <c r="P434" s="36"/>
    </row>
    <row r="435" spans="4:16" ht="21" customHeight="1" x14ac:dyDescent="0.55000000000000004">
      <c r="D435" s="36"/>
      <c r="I435" s="36"/>
      <c r="J435" s="36"/>
      <c r="O435" s="36"/>
      <c r="P435" s="36"/>
    </row>
    <row r="436" spans="4:16" ht="21" customHeight="1" x14ac:dyDescent="0.55000000000000004">
      <c r="D436" s="36"/>
      <c r="I436" s="36"/>
      <c r="J436" s="36"/>
      <c r="O436" s="36"/>
      <c r="P436" s="36"/>
    </row>
    <row r="437" spans="4:16" ht="21" customHeight="1" x14ac:dyDescent="0.55000000000000004">
      <c r="D437" s="36"/>
      <c r="I437" s="36"/>
      <c r="J437" s="36"/>
      <c r="O437" s="36"/>
      <c r="P437" s="36"/>
    </row>
    <row r="438" spans="4:16" ht="21" customHeight="1" x14ac:dyDescent="0.55000000000000004">
      <c r="D438" s="36"/>
      <c r="I438" s="36"/>
      <c r="J438" s="36"/>
      <c r="O438" s="36"/>
      <c r="P438" s="36"/>
    </row>
    <row r="439" spans="4:16" ht="21" customHeight="1" x14ac:dyDescent="0.55000000000000004">
      <c r="D439" s="36"/>
      <c r="I439" s="36"/>
      <c r="J439" s="36"/>
      <c r="O439" s="36"/>
      <c r="P439" s="36"/>
    </row>
    <row r="440" spans="4:16" ht="21" customHeight="1" x14ac:dyDescent="0.55000000000000004">
      <c r="D440" s="36"/>
      <c r="I440" s="36"/>
      <c r="J440" s="36"/>
      <c r="O440" s="36"/>
      <c r="P440" s="36"/>
    </row>
    <row r="441" spans="4:16" ht="21" customHeight="1" x14ac:dyDescent="0.55000000000000004">
      <c r="D441" s="36"/>
      <c r="I441" s="36"/>
      <c r="J441" s="36"/>
      <c r="O441" s="36"/>
      <c r="P441" s="36"/>
    </row>
    <row r="442" spans="4:16" ht="21" customHeight="1" x14ac:dyDescent="0.55000000000000004">
      <c r="D442" s="36"/>
      <c r="I442" s="36"/>
      <c r="J442" s="36"/>
      <c r="O442" s="36"/>
      <c r="P442" s="36"/>
    </row>
    <row r="443" spans="4:16" ht="21" customHeight="1" x14ac:dyDescent="0.55000000000000004">
      <c r="D443" s="36"/>
      <c r="I443" s="36"/>
      <c r="J443" s="36"/>
      <c r="O443" s="36"/>
      <c r="P443" s="36"/>
    </row>
    <row r="444" spans="4:16" ht="21" customHeight="1" x14ac:dyDescent="0.55000000000000004">
      <c r="D444" s="36"/>
      <c r="I444" s="36"/>
      <c r="J444" s="36"/>
      <c r="O444" s="36"/>
      <c r="P444" s="36"/>
    </row>
    <row r="445" spans="4:16" ht="21" customHeight="1" x14ac:dyDescent="0.55000000000000004">
      <c r="D445" s="36"/>
      <c r="I445" s="36"/>
      <c r="J445" s="36"/>
      <c r="O445" s="36"/>
      <c r="P445" s="36"/>
    </row>
    <row r="446" spans="4:16" ht="21" customHeight="1" x14ac:dyDescent="0.55000000000000004">
      <c r="D446" s="36"/>
      <c r="I446" s="36"/>
      <c r="J446" s="36"/>
      <c r="O446" s="36"/>
      <c r="P446" s="36"/>
    </row>
    <row r="447" spans="4:16" ht="21" customHeight="1" x14ac:dyDescent="0.55000000000000004">
      <c r="D447" s="36"/>
      <c r="I447" s="36"/>
      <c r="J447" s="36"/>
      <c r="O447" s="36"/>
      <c r="P447" s="36"/>
    </row>
    <row r="448" spans="4:16" ht="21" customHeight="1" x14ac:dyDescent="0.55000000000000004">
      <c r="D448" s="36"/>
      <c r="I448" s="36"/>
      <c r="J448" s="36"/>
      <c r="O448" s="36"/>
      <c r="P448" s="36"/>
    </row>
    <row r="449" spans="4:16" ht="21" customHeight="1" x14ac:dyDescent="0.55000000000000004">
      <c r="D449" s="36"/>
      <c r="I449" s="36"/>
      <c r="J449" s="36"/>
      <c r="O449" s="36"/>
      <c r="P449" s="36"/>
    </row>
    <row r="450" spans="4:16" ht="21" customHeight="1" x14ac:dyDescent="0.55000000000000004">
      <c r="D450" s="36"/>
      <c r="I450" s="36"/>
      <c r="J450" s="36"/>
      <c r="O450" s="36"/>
      <c r="P450" s="36"/>
    </row>
    <row r="451" spans="4:16" ht="21" customHeight="1" x14ac:dyDescent="0.55000000000000004">
      <c r="D451" s="36"/>
      <c r="I451" s="36"/>
      <c r="J451" s="36"/>
      <c r="O451" s="36"/>
      <c r="P451" s="36"/>
    </row>
  </sheetData>
  <sheetProtection password="CC71" sheet="1" objects="1" scenarios="1" formatCells="0"/>
  <mergeCells count="38">
    <mergeCell ref="B21:C21"/>
    <mergeCell ref="B22:L22"/>
    <mergeCell ref="B23:D23"/>
    <mergeCell ref="B26:L26"/>
    <mergeCell ref="B25:G25"/>
    <mergeCell ref="B24:G24"/>
    <mergeCell ref="A1:A23"/>
    <mergeCell ref="M1:M8"/>
    <mergeCell ref="E4:J4"/>
    <mergeCell ref="E5:G5"/>
    <mergeCell ref="E6:G6"/>
    <mergeCell ref="B10:B20"/>
    <mergeCell ref="C10:C20"/>
    <mergeCell ref="D10:D17"/>
    <mergeCell ref="E10:E20"/>
    <mergeCell ref="G11:H11"/>
    <mergeCell ref="F12:K12"/>
    <mergeCell ref="G13:H13"/>
    <mergeCell ref="F14:K14"/>
    <mergeCell ref="G15:H15"/>
    <mergeCell ref="F16:K16"/>
    <mergeCell ref="G17:H17"/>
    <mergeCell ref="O19:O20"/>
    <mergeCell ref="B1:L1"/>
    <mergeCell ref="B2:L2"/>
    <mergeCell ref="B3:L3"/>
    <mergeCell ref="B4:C6"/>
    <mergeCell ref="I5:J5"/>
    <mergeCell ref="I6:J6"/>
    <mergeCell ref="B7:L8"/>
    <mergeCell ref="G9:H9"/>
    <mergeCell ref="G10:H10"/>
    <mergeCell ref="N10:N20"/>
    <mergeCell ref="F18:K18"/>
    <mergeCell ref="F19:F20"/>
    <mergeCell ref="G19:J20"/>
    <mergeCell ref="K19:K20"/>
    <mergeCell ref="L19:L20"/>
  </mergeCells>
  <dataValidations disablePrompts="1" count="1">
    <dataValidation type="list" allowBlank="1" showInputMessage="1" showErrorMessage="1" sqref="E10:E11">
      <formula1>$N$5:$N$6</formula1>
    </dataValidation>
  </dataValidations>
  <hyperlinks>
    <hyperlink ref="O4" location="فهرست!A1" display="فهرست"/>
  </hyperlinks>
  <printOptions horizontalCentered="1"/>
  <pageMargins left="0.19685039370078741" right="0.19685039370078741" top="0.19685039370078741" bottom="0.74803149606299213" header="0.31496062992125984" footer="0.31496062992125984"/>
  <pageSetup scale="80" fitToHeight="0" orientation="landscape" r:id="rId1"/>
  <headerFooter>
    <oddHeader>&amp;L&amp;P
&amp;T
&amp;D</oddHeader>
    <oddFooter>&amp;C&amp;18پیمانکار پروژه                                   دستگاه نظارت                                   کنترل محاسبات                                   رسیدگی نهایی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فهرست</vt:lpstr>
      <vt:lpstr>|تکنسین ها</vt:lpstr>
      <vt:lpstr>پیمان</vt:lpstr>
      <vt:lpstr>فرم گردش کار</vt:lpstr>
      <vt:lpstr>دستورکار</vt:lpstr>
      <vt:lpstr>صورت جلسه</vt:lpstr>
      <vt:lpstr>آنالیز فاکتوری مکانیک</vt:lpstr>
      <vt:lpstr>آنالیز فاکتورها برق </vt:lpstr>
      <vt:lpstr>آنالیز فاکتورها ابنیه</vt:lpstr>
      <vt:lpstr>'آنالیز فاکتورها ابنیه'!Print_Area</vt:lpstr>
      <vt:lpstr>'آنالیز فاکتورها برق '!Print_Area</vt:lpstr>
      <vt:lpstr>'آنالیز فاکتوری مکانیک'!Print_Area</vt:lpstr>
      <vt:lpstr>پیمان!Print_Area</vt:lpstr>
      <vt:lpstr>دستورکار!Print_Area</vt:lpstr>
      <vt:lpstr>'صورت جلسه'!Print_Area</vt:lpstr>
      <vt:lpstr>'فرم گردش کار'!Print_Area</vt:lpstr>
      <vt:lpstr>فهرست!Print_Area</vt:lpstr>
      <vt:lpstr>'آنالیز فاکتورها برق '!Print_Titles</vt:lpstr>
      <vt:lpstr>'آنالیز فاکتوری مکانیک'!Print_Titles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E.Akbari</cp:lastModifiedBy>
  <cp:lastPrinted>2024-07-07T04:59:44Z</cp:lastPrinted>
  <dcterms:created xsi:type="dcterms:W3CDTF">2020-07-28T08:58:25Z</dcterms:created>
  <dcterms:modified xsi:type="dcterms:W3CDTF">2024-07-07T06:18:05Z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9BEA2497F639C517C109DF9D3D8A72A06A11D7ED7919DC0FB36AD86A9F810E26977B36CD805811F7EE1CDFCE9C3F429D709931577284DCBAC6729103794A932EB6BD0B1CB2CFA6717DDD14A5FBB996C027AD7BD2E1B0457341DF4491F891A681E9443A734361CD07C3C85B968AA4B2781C480C131A4BF1DCCE0484255B1E266</vt:lpwstr>
  </property>
  <property fmtid="{D5CDD505-2E9C-101B-9397-08002B2CF9AE}" pid="7" name="Business Objects Context Information5">
    <vt:lpwstr>29C81B59FF4ECC8C0903900A92674B5424A723DC8BB9B3E279DEDB563CE24E157993487F926E6B7D91468613038A466F98871AD397D95ADF1EA421E5F555D5F6FD529128677DA2593C2844D3716F59BB260CA1A906A1B3AE782026694089FE48725C3008781BA82C5CB011A3729E6292D2D3357569356C832BF7B6B6604C7D3</vt:lpwstr>
  </property>
  <property fmtid="{D5CDD505-2E9C-101B-9397-08002B2CF9AE}" pid="8" name="Business Objects Context Information6">
    <vt:lpwstr>BE290F0CA58548415712BB9A7070A98590F855B6</vt:lpwstr>
  </property>
</Properties>
</file>